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f5cd2eeb18c88e/Desktop/Taxi Tas/TAS TAXI GOLF/TOTAL RESULTS/RESULTS 2004-2022/RESULTS 2012/"/>
    </mc:Choice>
  </mc:AlternateContent>
  <xr:revisionPtr revIDLastSave="10" documentId="13_ncr:1_{6CB2E394-DC08-4F29-95BE-3A2548F9B76B}" xr6:coauthVersionLast="47" xr6:coauthVersionMax="47" xr10:uidLastSave="{C26EE86C-3B47-438F-A34B-C5D2295293DE}"/>
  <bookViews>
    <workbookView xWindow="-120" yWindow="-120" windowWidth="29040" windowHeight="15840" tabRatio="833" activeTab="7" xr2:uid="{00000000-000D-0000-FFFF-FFFF00000000}"/>
  </bookViews>
  <sheets>
    <sheet name="State Titles Feb 12" sheetId="1" r:id="rId1"/>
    <sheet name="Mar 12" sheetId="2" r:id="rId2"/>
    <sheet name="Apr 12" sheetId="3" r:id="rId3"/>
    <sheet name="Bicheno May 12" sheetId="4" r:id="rId4"/>
    <sheet name="Jun 12" sheetId="5" r:id="rId5"/>
    <sheet name="Jul 12" sheetId="6" r:id="rId6"/>
    <sheet name="Aug 12" sheetId="7" r:id="rId7"/>
    <sheet name="Sep 12" sheetId="8" r:id="rId8"/>
    <sheet name="Sep (2) 12" sheetId="9" r:id="rId9"/>
    <sheet name="Nov 12" sheetId="10" r:id="rId10"/>
    <sheet name="Dec 12" sheetId="12" r:id="rId11"/>
    <sheet name="Jan 13" sheetId="13" r:id="rId1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13" l="1"/>
  <c r="K54" i="13" s="1"/>
  <c r="K62" i="13"/>
  <c r="K53" i="13"/>
  <c r="E48" i="13"/>
  <c r="F48" i="13"/>
  <c r="A59" i="13"/>
  <c r="K63" i="13" l="1"/>
  <c r="K56" i="13"/>
  <c r="K64" i="13" s="1"/>
  <c r="A57" i="10"/>
  <c r="K62" i="12"/>
  <c r="I48" i="12" l="1"/>
  <c r="K54" i="12" s="1"/>
  <c r="F48" i="12"/>
  <c r="E48" i="12"/>
  <c r="K52" i="12" l="1"/>
  <c r="K51" i="12"/>
  <c r="K53" i="12" l="1"/>
  <c r="K56" i="12" s="1"/>
  <c r="K64" i="12" s="1"/>
  <c r="K58" i="10"/>
  <c r="K59" i="10" s="1"/>
  <c r="K54" i="10"/>
  <c r="F48" i="10"/>
  <c r="K52" i="10" s="1"/>
  <c r="E48" i="10"/>
  <c r="K51" i="10" s="1"/>
  <c r="K53" i="10" l="1"/>
  <c r="K56" i="10" s="1"/>
  <c r="K63" i="10" s="1"/>
  <c r="A57" i="9"/>
  <c r="K59" i="9" s="1"/>
  <c r="K61" i="9" s="1"/>
  <c r="K63" i="9" s="1"/>
  <c r="I49" i="9"/>
  <c r="K54" i="9" s="1"/>
  <c r="F49" i="9"/>
  <c r="K52" i="9" s="1"/>
  <c r="E49" i="9"/>
  <c r="K51" i="9" s="1"/>
  <c r="K53" i="9" l="1"/>
  <c r="K57" i="9" s="1"/>
  <c r="C64" i="8"/>
  <c r="K54" i="8" s="1"/>
  <c r="A56" i="8" l="1"/>
  <c r="K58" i="8" s="1"/>
  <c r="K61" i="8" s="1"/>
  <c r="K63" i="8" s="1"/>
  <c r="I48" i="8"/>
  <c r="K53" i="8" s="1"/>
  <c r="F48" i="8"/>
  <c r="K51" i="8" s="1"/>
  <c r="E48" i="8"/>
  <c r="K50" i="8" s="1"/>
  <c r="K52" i="8" l="1"/>
  <c r="K56" i="8" s="1"/>
  <c r="K65" i="8" s="1"/>
  <c r="K64" i="8"/>
  <c r="A55" i="7" l="1"/>
  <c r="K56" i="7" s="1"/>
  <c r="K60" i="7" s="1"/>
  <c r="K63" i="7" s="1"/>
  <c r="I47" i="7"/>
  <c r="K52" i="7" s="1"/>
  <c r="F47" i="7"/>
  <c r="K50" i="7" s="1"/>
  <c r="E47" i="7"/>
  <c r="K49" i="7" s="1"/>
  <c r="K51" i="7" l="1"/>
  <c r="K54" i="7" s="1"/>
  <c r="K65" i="7" s="1"/>
  <c r="K64" i="7" l="1"/>
  <c r="A49" i="6"/>
  <c r="K50" i="6" s="1"/>
  <c r="K52" i="6" s="1"/>
  <c r="K55" i="6" s="1"/>
  <c r="I41" i="6"/>
  <c r="K46" i="6" s="1"/>
  <c r="F41" i="6"/>
  <c r="K44" i="6" s="1"/>
  <c r="E41" i="6"/>
  <c r="K43" i="6" s="1"/>
  <c r="K45" i="6" l="1"/>
  <c r="K56" i="6"/>
  <c r="K48" i="6"/>
  <c r="K57" i="6" s="1"/>
  <c r="A49" i="5"/>
  <c r="K50" i="5" s="1"/>
  <c r="K51" i="5" s="1"/>
  <c r="K55" i="5" s="1"/>
  <c r="I41" i="5"/>
  <c r="K46" i="5" s="1"/>
  <c r="F41" i="5"/>
  <c r="K44" i="5" s="1"/>
  <c r="E41" i="5"/>
  <c r="K43" i="5" s="1"/>
  <c r="K45" i="5" l="1"/>
  <c r="K48" i="5" s="1"/>
  <c r="A49" i="4"/>
  <c r="K50" i="4" s="1"/>
  <c r="K56" i="5" l="1"/>
  <c r="K52" i="4"/>
  <c r="K54" i="4" s="1"/>
  <c r="I41" i="4"/>
  <c r="K46" i="4" s="1"/>
  <c r="F41" i="4"/>
  <c r="K44" i="4" s="1"/>
  <c r="E41" i="4"/>
  <c r="K43" i="4" s="1"/>
  <c r="K52" i="3"/>
  <c r="K54" i="3" s="1"/>
  <c r="I40" i="3"/>
  <c r="E40" i="3"/>
  <c r="F40" i="3"/>
  <c r="K45" i="4" l="1"/>
  <c r="K55" i="4" s="1"/>
  <c r="K48" i="4"/>
  <c r="K56" i="4" s="1"/>
  <c r="K55" i="2"/>
  <c r="K56" i="2" s="1"/>
  <c r="F41" i="2"/>
  <c r="I41" i="2"/>
  <c r="K45" i="3"/>
  <c r="K43" i="3"/>
  <c r="K42" i="3"/>
  <c r="K44" i="3" l="1"/>
  <c r="K47" i="2"/>
  <c r="K44" i="2"/>
  <c r="E41" i="2"/>
  <c r="K43" i="2" s="1"/>
  <c r="K45" i="2" s="1"/>
  <c r="K49" i="2" l="1"/>
  <c r="K47" i="3"/>
  <c r="K46" i="1"/>
  <c r="K47" i="1" s="1"/>
  <c r="I32" i="1"/>
  <c r="K37" i="1" s="1"/>
  <c r="F32" i="1"/>
  <c r="K35" i="1" s="1"/>
  <c r="E32" i="1"/>
  <c r="K34" i="1" s="1"/>
  <c r="K58" i="2" l="1"/>
  <c r="K57" i="2"/>
  <c r="K36" i="1"/>
  <c r="K55" i="3"/>
  <c r="K56" i="3"/>
  <c r="K39" i="1" l="1"/>
  <c r="K49" i="1" s="1"/>
  <c r="K48" i="1"/>
  <c r="K57" i="5"/>
  <c r="K65" i="9"/>
  <c r="K64" i="9"/>
</calcChain>
</file>

<file path=xl/sharedStrings.xml><?xml version="1.0" encoding="utf-8"?>
<sst xmlns="http://schemas.openxmlformats.org/spreadsheetml/2006/main" count="2969" uniqueCount="332">
  <si>
    <t>TASMANIAN TAXI GOLF ASSOCIATION</t>
  </si>
  <si>
    <t>Tea Tree</t>
  </si>
  <si>
    <t>NAME</t>
  </si>
  <si>
    <t>CLUB</t>
  </si>
  <si>
    <t xml:space="preserve"> $5 Comp </t>
  </si>
  <si>
    <t xml:space="preserve"> $5 Green. fee </t>
  </si>
  <si>
    <t>SCORE</t>
  </si>
  <si>
    <t>placed</t>
  </si>
  <si>
    <t xml:space="preserve"> M.SHIP </t>
  </si>
  <si>
    <t>Phone</t>
  </si>
  <si>
    <t>Clive</t>
  </si>
  <si>
    <t>Tasmania</t>
  </si>
  <si>
    <t>Royden</t>
  </si>
  <si>
    <t>Bishop</t>
  </si>
  <si>
    <t>Mow</t>
  </si>
  <si>
    <t>6333 0595</t>
  </si>
  <si>
    <t>Barry</t>
  </si>
  <si>
    <t>Broadby</t>
  </si>
  <si>
    <t>Tas</t>
  </si>
  <si>
    <t>6263 7186</t>
  </si>
  <si>
    <t>Garry</t>
  </si>
  <si>
    <t>Cain</t>
  </si>
  <si>
    <t>6344 8840</t>
  </si>
  <si>
    <t>Allan</t>
  </si>
  <si>
    <t>Cash</t>
  </si>
  <si>
    <t>Exeter</t>
  </si>
  <si>
    <t>6331 7546</t>
  </si>
  <si>
    <t>0419 524 812</t>
  </si>
  <si>
    <t>Malcolm</t>
  </si>
  <si>
    <t>6326 3571</t>
  </si>
  <si>
    <t>Challis</t>
  </si>
  <si>
    <t>Launceston</t>
  </si>
  <si>
    <t>6343 3009</t>
  </si>
  <si>
    <t>Joey</t>
  </si>
  <si>
    <t>Clayton</t>
  </si>
  <si>
    <t>6326 4644</t>
  </si>
  <si>
    <t>John</t>
  </si>
  <si>
    <t>Mowbray</t>
  </si>
  <si>
    <t>David</t>
  </si>
  <si>
    <t>Harrison</t>
  </si>
  <si>
    <t>6269 2414</t>
  </si>
  <si>
    <t>Debra</t>
  </si>
  <si>
    <t>Henry</t>
  </si>
  <si>
    <t>Bicheno</t>
  </si>
  <si>
    <t>6375 1367</t>
  </si>
  <si>
    <t>Marise</t>
  </si>
  <si>
    <t>Kearney</t>
  </si>
  <si>
    <t>Riverside</t>
  </si>
  <si>
    <t>Steve</t>
  </si>
  <si>
    <t>Lohrey</t>
  </si>
  <si>
    <t>0429 794 572</t>
  </si>
  <si>
    <t>Moogan</t>
  </si>
  <si>
    <t>6334 5305</t>
  </si>
  <si>
    <t>Peter</t>
  </si>
  <si>
    <t>Mandic</t>
  </si>
  <si>
    <t>0419 008 639</t>
  </si>
  <si>
    <t>Frank</t>
  </si>
  <si>
    <t>Menzie</t>
  </si>
  <si>
    <t>0418 389 968</t>
  </si>
  <si>
    <t>Jimi</t>
  </si>
  <si>
    <t>Morgan</t>
  </si>
  <si>
    <t>6326 9252</t>
  </si>
  <si>
    <t>Pearce</t>
  </si>
  <si>
    <t>6243 7540</t>
  </si>
  <si>
    <t>Lou</t>
  </si>
  <si>
    <t>Phillips</t>
  </si>
  <si>
    <t>0409 974 932</t>
  </si>
  <si>
    <t>Glennis</t>
  </si>
  <si>
    <t>Soffe</t>
  </si>
  <si>
    <t>6344 9733</t>
  </si>
  <si>
    <t>Roger</t>
  </si>
  <si>
    <t>Keith</t>
  </si>
  <si>
    <t>Watt</t>
  </si>
  <si>
    <t>6326 4532</t>
  </si>
  <si>
    <t>Bill</t>
  </si>
  <si>
    <t>Watson</t>
  </si>
  <si>
    <t>TOTALS</t>
  </si>
  <si>
    <t>RESULTS</t>
  </si>
  <si>
    <t xml:space="preserve"> FINANCIAL REPORT </t>
  </si>
  <si>
    <t xml:space="preserve">  Moneys in</t>
  </si>
  <si>
    <t>name</t>
  </si>
  <si>
    <t>Score</t>
  </si>
  <si>
    <t xml:space="preserve"> Points </t>
  </si>
  <si>
    <t xml:space="preserve"> Nearest to the pin </t>
  </si>
  <si>
    <t xml:space="preserve"> $5/player </t>
  </si>
  <si>
    <t xml:space="preserve"> Comp fees </t>
  </si>
  <si>
    <t>FIRST</t>
  </si>
  <si>
    <t xml:space="preserve"> green fees </t>
  </si>
  <si>
    <t>SECOND</t>
  </si>
  <si>
    <t>Comp total</t>
  </si>
  <si>
    <t>THIRD</t>
  </si>
  <si>
    <t>FOURTH</t>
  </si>
  <si>
    <t xml:space="preserve"> $10/new member </t>
  </si>
  <si>
    <t>FIFTH</t>
  </si>
  <si>
    <t xml:space="preserve"> cash brought forward </t>
  </si>
  <si>
    <t>TOTAL</t>
  </si>
  <si>
    <t xml:space="preserve"> Total cash received </t>
  </si>
  <si>
    <t>cash</t>
  </si>
  <si>
    <t xml:space="preserve"> cash </t>
  </si>
  <si>
    <t>prizes</t>
  </si>
  <si>
    <t>BBQ</t>
  </si>
  <si>
    <t>total cash out</t>
  </si>
  <si>
    <t>total paid out</t>
  </si>
  <si>
    <t xml:space="preserve">loss at competition </t>
  </si>
  <si>
    <t xml:space="preserve"> calculated cash in hand after </t>
  </si>
  <si>
    <t>Money out</t>
  </si>
  <si>
    <t>Water levee</t>
  </si>
  <si>
    <t>26th February 2012</t>
  </si>
  <si>
    <t>Baillie</t>
  </si>
  <si>
    <t>Stan</t>
  </si>
  <si>
    <t>Parker</t>
  </si>
  <si>
    <t>Robin</t>
  </si>
  <si>
    <t>Kayleen</t>
  </si>
  <si>
    <t>Colleen</t>
  </si>
  <si>
    <t>Ann</t>
  </si>
  <si>
    <t>DNF</t>
  </si>
  <si>
    <t>M</t>
  </si>
  <si>
    <t>Trophies</t>
  </si>
  <si>
    <t>cheque</t>
  </si>
  <si>
    <t xml:space="preserve"> Actual cash in hand after $190.00</t>
  </si>
  <si>
    <t>J. Lohrey</t>
  </si>
  <si>
    <t>M. Pearce</t>
  </si>
  <si>
    <t>T. Clayton</t>
  </si>
  <si>
    <t>D. Henry</t>
  </si>
  <si>
    <t>R. Bishop</t>
  </si>
  <si>
    <t>K. Watt</t>
  </si>
  <si>
    <t>P. Mandic</t>
  </si>
  <si>
    <t>M. kearney</t>
  </si>
  <si>
    <t>11th March 2012</t>
  </si>
  <si>
    <t>Georgetown</t>
  </si>
  <si>
    <t>Feb</t>
  </si>
  <si>
    <t>1st April 2012</t>
  </si>
  <si>
    <t>Kerry</t>
  </si>
  <si>
    <t>Dodge</t>
  </si>
  <si>
    <t>March</t>
  </si>
  <si>
    <t>Carole</t>
  </si>
  <si>
    <t>Corkery</t>
  </si>
  <si>
    <t>Georgrtown</t>
  </si>
  <si>
    <t>6331 3550</t>
  </si>
  <si>
    <t>0458 704 207</t>
  </si>
  <si>
    <t>?????</t>
  </si>
  <si>
    <t>Associate</t>
  </si>
  <si>
    <t xml:space="preserve">Kerry </t>
  </si>
  <si>
    <t>Jason</t>
  </si>
  <si>
    <t>Visitor</t>
  </si>
  <si>
    <t>????</t>
  </si>
  <si>
    <t>Balls</t>
  </si>
  <si>
    <t>J Lohrey</t>
  </si>
  <si>
    <t>B Broadby</t>
  </si>
  <si>
    <t>K. Dodge</t>
  </si>
  <si>
    <t>C Challis</t>
  </si>
  <si>
    <t>M Kearney</t>
  </si>
  <si>
    <t xml:space="preserve"> Actual cash in hand after $12.00</t>
  </si>
  <si>
    <t>Davidson</t>
  </si>
  <si>
    <t>Malcolm Cash loan</t>
  </si>
  <si>
    <t>D Harrison</t>
  </si>
  <si>
    <t>3rd</t>
  </si>
  <si>
    <t>J. Corkery</t>
  </si>
  <si>
    <t>5&amp;14th</t>
  </si>
  <si>
    <t>c. Challis</t>
  </si>
  <si>
    <t>7/16th</t>
  </si>
  <si>
    <t>Points</t>
  </si>
  <si>
    <t>Pay back $70 loan to M. Cash</t>
  </si>
  <si>
    <t>Paul</t>
  </si>
  <si>
    <t>Robson</t>
  </si>
  <si>
    <t>Toni</t>
  </si>
  <si>
    <t>April</t>
  </si>
  <si>
    <t>6344 6742</t>
  </si>
  <si>
    <t>Dale</t>
  </si>
  <si>
    <t>Anderson</t>
  </si>
  <si>
    <t>Casino</t>
  </si>
  <si>
    <t>Fred</t>
  </si>
  <si>
    <t>E</t>
  </si>
  <si>
    <t>toniandpaul27@bigpond.com</t>
  </si>
  <si>
    <t xml:space="preserve"> cheque green fees </t>
  </si>
  <si>
    <t>Total money out</t>
  </si>
  <si>
    <t>Tony</t>
  </si>
  <si>
    <t>Murray</t>
  </si>
  <si>
    <t>L. Phillips</t>
  </si>
  <si>
    <t>M. Lohrey</t>
  </si>
  <si>
    <t>"3/12</t>
  </si>
  <si>
    <t>D. Cash</t>
  </si>
  <si>
    <t>"7/16</t>
  </si>
  <si>
    <t>B. Broadby</t>
  </si>
  <si>
    <t>T. Robson</t>
  </si>
  <si>
    <t>Dale Cash</t>
  </si>
  <si>
    <t>M. Cash</t>
  </si>
  <si>
    <t>David Cash</t>
  </si>
  <si>
    <t>Toni Robson</t>
  </si>
  <si>
    <t>Paul Robson</t>
  </si>
  <si>
    <t>27th May 2012</t>
  </si>
  <si>
    <t>meat, sauce,Bread</t>
  </si>
  <si>
    <t xml:space="preserve"> Actual cash in hand after $12</t>
  </si>
  <si>
    <t>4th</t>
  </si>
  <si>
    <t>1st</t>
  </si>
  <si>
    <t>2nd</t>
  </si>
  <si>
    <t>5th</t>
  </si>
  <si>
    <t>Kerry Dodge</t>
  </si>
  <si>
    <t>4th &amp; 13th</t>
  </si>
  <si>
    <t xml:space="preserve"> cheque green fees &amp; barbeque </t>
  </si>
  <si>
    <t>Chris</t>
  </si>
  <si>
    <t>Johnson</t>
  </si>
  <si>
    <t xml:space="preserve"> Actual cash in hand after $13</t>
  </si>
  <si>
    <t>May</t>
  </si>
  <si>
    <t>8th July</t>
  </si>
  <si>
    <t>F Anderson</t>
  </si>
  <si>
    <t>F. Anderson</t>
  </si>
  <si>
    <t>D. Harrison</t>
  </si>
  <si>
    <t>8th</t>
  </si>
  <si>
    <t xml:space="preserve">14th </t>
  </si>
  <si>
    <t>17th</t>
  </si>
  <si>
    <t>6th</t>
  </si>
  <si>
    <t>17th June 2012</t>
  </si>
  <si>
    <t>P. Robson</t>
  </si>
  <si>
    <t>G. Soffe</t>
  </si>
  <si>
    <t xml:space="preserve"> Cheque barbeque </t>
  </si>
  <si>
    <t>Cheque g. fees &amp; water levee</t>
  </si>
  <si>
    <t>Cheque Balls</t>
  </si>
  <si>
    <t xml:space="preserve"> Actual cash in hand after $23</t>
  </si>
  <si>
    <t>Cheque Green fees</t>
  </si>
  <si>
    <t>19th Aug</t>
  </si>
  <si>
    <t>Elderslie</t>
  </si>
  <si>
    <t>Cranefield</t>
  </si>
  <si>
    <t>Taxi</t>
  </si>
  <si>
    <t>6263 7659</t>
  </si>
  <si>
    <t>Cheque for bus</t>
  </si>
  <si>
    <t>Kakobovski</t>
  </si>
  <si>
    <t>Lees</t>
  </si>
  <si>
    <t>Stevenson</t>
  </si>
  <si>
    <t>Leonard</t>
  </si>
  <si>
    <t>Ron</t>
  </si>
  <si>
    <t>Cooke</t>
  </si>
  <si>
    <t>T. Kakobovski</t>
  </si>
  <si>
    <t>G. Stevenson</t>
  </si>
  <si>
    <t>G. Cain</t>
  </si>
  <si>
    <t>3&amp;12</t>
  </si>
  <si>
    <t>R. Cooke</t>
  </si>
  <si>
    <t>6&amp;15</t>
  </si>
  <si>
    <t>8&amp;17</t>
  </si>
  <si>
    <t xml:space="preserve">  barbeque </t>
  </si>
  <si>
    <t>TEAMS</t>
  </si>
  <si>
    <t>S &amp; N</t>
  </si>
  <si>
    <t>N</t>
  </si>
  <si>
    <t>S</t>
  </si>
  <si>
    <t xml:space="preserve">North </t>
  </si>
  <si>
    <t>South</t>
  </si>
  <si>
    <t>6249 4019</t>
  </si>
  <si>
    <t>Kingston Beach</t>
  </si>
  <si>
    <t>0408 298 234</t>
  </si>
  <si>
    <t>Greg 20</t>
  </si>
  <si>
    <t>Taxi 33</t>
  </si>
  <si>
    <t>Taxi 21</t>
  </si>
  <si>
    <t>Taxi 28</t>
  </si>
  <si>
    <t>9th September</t>
  </si>
  <si>
    <t>Aug</t>
  </si>
  <si>
    <t>10th</t>
  </si>
  <si>
    <t>Engraving</t>
  </si>
  <si>
    <t>Simpson</t>
  </si>
  <si>
    <t>Claremont</t>
  </si>
  <si>
    <t>Cheque Green fees &amp; levee</t>
  </si>
  <si>
    <t>Peter Burles</t>
  </si>
  <si>
    <t>Paul De Mott</t>
  </si>
  <si>
    <t>Terry Nicholas</t>
  </si>
  <si>
    <t>collected</t>
  </si>
  <si>
    <t>score</t>
  </si>
  <si>
    <t>green fees</t>
  </si>
  <si>
    <t xml:space="preserve"> Actual cash in hand after $60</t>
  </si>
  <si>
    <t xml:space="preserve">Taxi </t>
  </si>
  <si>
    <t xml:space="preserve">Lefties </t>
  </si>
  <si>
    <t>Lefties</t>
  </si>
  <si>
    <t>C. Corkery</t>
  </si>
  <si>
    <t>B. Cash</t>
  </si>
  <si>
    <t>P. Simpson</t>
  </si>
  <si>
    <t>P. Simpsom</t>
  </si>
  <si>
    <t>Average</t>
  </si>
  <si>
    <t>Lefties comp &amp; green fees</t>
  </si>
  <si>
    <t xml:space="preserve"> Actual cash in hand after $81</t>
  </si>
  <si>
    <t>New member</t>
  </si>
  <si>
    <t>30th September</t>
  </si>
  <si>
    <t>Sep</t>
  </si>
  <si>
    <t xml:space="preserve"> $?? Green. fee </t>
  </si>
  <si>
    <t>18th November</t>
  </si>
  <si>
    <t xml:space="preserve"> April </t>
  </si>
  <si>
    <t xml:space="preserve"> Feb </t>
  </si>
  <si>
    <t xml:space="preserve"> Aug </t>
  </si>
  <si>
    <t xml:space="preserve"> March </t>
  </si>
  <si>
    <t xml:space="preserve"> Sep </t>
  </si>
  <si>
    <t xml:space="preserve"> Actual cash in hand after $</t>
  </si>
  <si>
    <t>C. Harrison</t>
  </si>
  <si>
    <t xml:space="preserve">Cheque Green fees </t>
  </si>
  <si>
    <t>Ham</t>
  </si>
  <si>
    <t>Ham prizes</t>
  </si>
  <si>
    <t>2nd December</t>
  </si>
  <si>
    <t xml:space="preserve"> Actual cash in hand after $148.20 less $45 for meat to pay</t>
  </si>
  <si>
    <t>0409 397 849</t>
  </si>
  <si>
    <t>M. Kearney</t>
  </si>
  <si>
    <t>4 balls</t>
  </si>
  <si>
    <t>Cash Green fees &amp; levee</t>
  </si>
  <si>
    <t xml:space="preserve"> Cheque for lunch </t>
  </si>
  <si>
    <t>Bruce</t>
  </si>
  <si>
    <t>Rowland</t>
  </si>
  <si>
    <t>F Menzie</t>
  </si>
  <si>
    <t>F. Menzie</t>
  </si>
  <si>
    <t>11th</t>
  </si>
  <si>
    <t>18th</t>
  </si>
  <si>
    <t>Jacket for Frank $20</t>
  </si>
  <si>
    <t>overcharge $5 each Garry &amp; Frank</t>
  </si>
  <si>
    <t>Cash grought forward from previous page $196???</t>
  </si>
  <si>
    <t>12 players</t>
  </si>
  <si>
    <t>3 members bring a player each free</t>
  </si>
  <si>
    <t>6 players at $50 green fee each is $300.00</t>
  </si>
  <si>
    <t xml:space="preserve"> calculated cash in hand after ????</t>
  </si>
  <si>
    <t xml:space="preserve">  April  </t>
  </si>
  <si>
    <t xml:space="preserve">  Feb  </t>
  </si>
  <si>
    <t xml:space="preserve">  Aug  </t>
  </si>
  <si>
    <t xml:space="preserve">  March  </t>
  </si>
  <si>
    <t xml:space="preserve"> May </t>
  </si>
  <si>
    <t xml:space="preserve">  Sep  </t>
  </si>
  <si>
    <t xml:space="preserve"> Green fees</t>
  </si>
  <si>
    <t>13th January 2013</t>
  </si>
  <si>
    <t xml:space="preserve"> prizes</t>
  </si>
  <si>
    <t>balls</t>
  </si>
  <si>
    <t>reciprocal</t>
  </si>
  <si>
    <t>member</t>
  </si>
  <si>
    <t>B. Watson</t>
  </si>
  <si>
    <t>7 &amp; 16</t>
  </si>
  <si>
    <t>1 &amp; 10</t>
  </si>
  <si>
    <t>8 &amp; 17</t>
  </si>
  <si>
    <t>D. Leonard</t>
  </si>
  <si>
    <t>Actual cash brought forward $42.20</t>
  </si>
  <si>
    <t xml:space="preserve"> $10/new member 2013 </t>
  </si>
  <si>
    <t>Food bought for Launceston comp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</si>
</sst>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1" fillId="0" borderId="1" xfId="0" applyFont="1" applyBorder="1"/>
    <xf numFmtId="8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44" fontId="1" fillId="0" borderId="1" xfId="1" applyFont="1" applyBorder="1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/>
    <xf numFmtId="44" fontId="1" fillId="0" borderId="1" xfId="1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/>
    <xf numFmtId="0" fontId="1" fillId="2" borderId="1" xfId="0" applyFont="1" applyFill="1" applyBorder="1"/>
    <xf numFmtId="44" fontId="1" fillId="2" borderId="1" xfId="1" applyFont="1" applyFill="1" applyBorder="1"/>
    <xf numFmtId="0" fontId="1" fillId="2" borderId="1" xfId="0" applyFont="1" applyFill="1" applyBorder="1" applyAlignment="1">
      <alignment horizontal="center"/>
    </xf>
    <xf numFmtId="44" fontId="1" fillId="2" borderId="1" xfId="1" applyFont="1" applyFill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0" fontId="1" fillId="0" borderId="4" xfId="0" applyFont="1" applyBorder="1" applyAlignment="1">
      <alignment horizontal="center"/>
    </xf>
    <xf numFmtId="44" fontId="1" fillId="0" borderId="4" xfId="1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/>
    <xf numFmtId="0" fontId="4" fillId="0" borderId="0" xfId="2"/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Border="1"/>
    <xf numFmtId="8" fontId="1" fillId="0" borderId="1" xfId="1" applyNumberFormat="1" applyFont="1" applyBorder="1"/>
    <xf numFmtId="44" fontId="1" fillId="0" borderId="1" xfId="1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6" fontId="1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8" fontId="1" fillId="0" borderId="1" xfId="0" applyNumberFormat="1" applyFont="1" applyFill="1" applyBorder="1"/>
    <xf numFmtId="44" fontId="1" fillId="0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0" borderId="7" xfId="0" applyFont="1" applyBorder="1"/>
    <xf numFmtId="0" fontId="0" fillId="0" borderId="1" xfId="0" applyFont="1" applyBorder="1" applyAlignment="1">
      <alignment horizontal="right"/>
    </xf>
    <xf numFmtId="0" fontId="0" fillId="0" borderId="1" xfId="0" applyBorder="1"/>
    <xf numFmtId="0" fontId="8" fillId="0" borderId="1" xfId="2" applyFont="1" applyBorder="1"/>
    <xf numFmtId="0" fontId="7" fillId="0" borderId="1" xfId="0" applyFont="1" applyBorder="1"/>
    <xf numFmtId="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8" fillId="0" borderId="1" xfId="0" applyFont="1" applyBorder="1"/>
    <xf numFmtId="6" fontId="0" fillId="0" borderId="1" xfId="0" applyNumberFormat="1" applyFont="1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6" fontId="0" fillId="0" borderId="0" xfId="0" applyNumberFormat="1" applyAlignment="1">
      <alignment horizontal="center"/>
    </xf>
    <xf numFmtId="0" fontId="9" fillId="0" borderId="8" xfId="0" applyFont="1" applyBorder="1"/>
    <xf numFmtId="0" fontId="0" fillId="0" borderId="0" xfId="0" applyFont="1" applyBorder="1" applyAlignment="1">
      <alignment horizontal="right"/>
    </xf>
    <xf numFmtId="8" fontId="1" fillId="0" borderId="0" xfId="0" applyNumberFormat="1" applyFont="1" applyBorder="1"/>
    <xf numFmtId="0" fontId="8" fillId="0" borderId="0" xfId="2" applyFont="1" applyBorder="1"/>
    <xf numFmtId="0" fontId="7" fillId="0" borderId="0" xfId="0" applyFont="1" applyBorder="1"/>
    <xf numFmtId="6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6" fontId="1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8" fillId="0" borderId="0" xfId="0" applyFont="1" applyBorder="1"/>
    <xf numFmtId="6" fontId="0" fillId="0" borderId="0" xfId="0" applyNumberFormat="1" applyFont="1" applyFill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0" fontId="9" fillId="0" borderId="0" xfId="0" applyFont="1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8" fontId="0" fillId="0" borderId="13" xfId="0" applyNumberFormat="1" applyBorder="1"/>
    <xf numFmtId="0" fontId="0" fillId="0" borderId="14" xfId="0" applyBorder="1"/>
    <xf numFmtId="0" fontId="0" fillId="0" borderId="13" xfId="0" applyBorder="1"/>
    <xf numFmtId="8" fontId="0" fillId="0" borderId="15" xfId="0" applyNumberFormat="1" applyBorder="1"/>
    <xf numFmtId="0" fontId="0" fillId="0" borderId="3" xfId="0" applyBorder="1"/>
    <xf numFmtId="0" fontId="0" fillId="0" borderId="16" xfId="0" applyBorder="1"/>
    <xf numFmtId="0" fontId="9" fillId="0" borderId="1" xfId="0" applyFont="1" applyBorder="1"/>
    <xf numFmtId="0" fontId="0" fillId="0" borderId="17" xfId="0" applyBorder="1"/>
    <xf numFmtId="0" fontId="0" fillId="0" borderId="0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13" xfId="1" applyFont="1" applyBorder="1"/>
    <xf numFmtId="44" fontId="0" fillId="0" borderId="15" xfId="1" applyFont="1" applyBorder="1"/>
    <xf numFmtId="42" fontId="0" fillId="0" borderId="1" xfId="1" applyNumberFormat="1" applyFont="1" applyBorder="1"/>
    <xf numFmtId="42" fontId="0" fillId="0" borderId="10" xfId="1" applyNumberFormat="1" applyFont="1" applyBorder="1"/>
    <xf numFmtId="42" fontId="0" fillId="0" borderId="15" xfId="1" applyNumberFormat="1" applyFont="1" applyBorder="1"/>
    <xf numFmtId="42" fontId="0" fillId="0" borderId="3" xfId="1" applyNumberFormat="1" applyFont="1" applyBorder="1"/>
    <xf numFmtId="0" fontId="10" fillId="0" borderId="0" xfId="0" applyFont="1" applyBorder="1" applyAlignment="1">
      <alignment horizontal="right"/>
    </xf>
    <xf numFmtId="0" fontId="0" fillId="0" borderId="1" xfId="0" applyFont="1" applyBorder="1"/>
    <xf numFmtId="0" fontId="0" fillId="0" borderId="10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right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0" fillId="0" borderId="10" xfId="1" applyFont="1" applyBorder="1"/>
    <xf numFmtId="44" fontId="0" fillId="0" borderId="3" xfId="1" applyFont="1" applyBorder="1"/>
    <xf numFmtId="44" fontId="0" fillId="0" borderId="16" xfId="1" applyFont="1" applyBorder="1"/>
    <xf numFmtId="0" fontId="9" fillId="0" borderId="0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17" fontId="1" fillId="0" borderId="1" xfId="0" applyNumberFormat="1" applyFont="1" applyBorder="1"/>
    <xf numFmtId="16" fontId="1" fillId="0" borderId="1" xfId="0" applyNumberFormat="1" applyFont="1" applyBorder="1"/>
    <xf numFmtId="42" fontId="0" fillId="0" borderId="1" xfId="0" applyNumberFormat="1" applyBorder="1"/>
    <xf numFmtId="42" fontId="0" fillId="0" borderId="23" xfId="1" applyNumberFormat="1" applyFont="1" applyBorder="1"/>
    <xf numFmtId="44" fontId="9" fillId="0" borderId="0" xfId="1" applyFont="1" applyBorder="1" applyAlignment="1">
      <alignment horizontal="right"/>
    </xf>
    <xf numFmtId="44" fontId="1" fillId="0" borderId="1" xfId="1" applyFont="1" applyBorder="1" applyAlignment="1">
      <alignment horizontal="right"/>
    </xf>
    <xf numFmtId="44" fontId="10" fillId="0" borderId="1" xfId="1" applyFont="1" applyBorder="1"/>
    <xf numFmtId="6" fontId="0" fillId="0" borderId="1" xfId="0" applyNumberFormat="1" applyBorder="1"/>
    <xf numFmtId="6" fontId="1" fillId="0" borderId="1" xfId="1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niandpaul27@bigpon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oniandpaul27@bigpond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workbookViewId="0">
      <selection activeCell="D52" sqref="D52"/>
    </sheetView>
  </sheetViews>
  <sheetFormatPr defaultColWidth="7.7109375" defaultRowHeight="12" x14ac:dyDescent="0.2"/>
  <cols>
    <col min="1" max="1" width="6.42578125" style="1" customWidth="1"/>
    <col min="2" max="2" width="7.140625" style="1" customWidth="1"/>
    <col min="3" max="3" width="7" style="1" customWidth="1"/>
    <col min="4" max="4" width="9.28515625" style="1" customWidth="1"/>
    <col min="5" max="5" width="7.5703125" style="1" customWidth="1"/>
    <col min="6" max="6" width="7" style="1" customWidth="1"/>
    <col min="7" max="8" width="5.5703125" style="1" customWidth="1"/>
    <col min="9" max="9" width="7.5703125" style="1" customWidth="1"/>
    <col min="10" max="10" width="10.5703125" style="1" customWidth="1"/>
    <col min="11" max="11" width="8.42578125" style="1" customWidth="1"/>
    <col min="12" max="16384" width="7.7109375" style="1"/>
  </cols>
  <sheetData>
    <row r="1" spans="1:11" ht="11.1" customHeight="1" x14ac:dyDescent="0.2">
      <c r="A1" s="3"/>
      <c r="B1" s="3" t="s">
        <v>0</v>
      </c>
      <c r="C1" s="3"/>
      <c r="D1" s="3"/>
      <c r="E1" s="3"/>
      <c r="F1" s="3"/>
      <c r="G1" s="3" t="s">
        <v>107</v>
      </c>
      <c r="H1" s="3"/>
      <c r="I1" s="3"/>
      <c r="J1" s="10" t="s">
        <v>37</v>
      </c>
      <c r="K1" s="3"/>
    </row>
    <row r="2" spans="1:11" ht="9.9499999999999993" customHeight="1" x14ac:dyDescent="0.2">
      <c r="A2" s="3"/>
      <c r="B2" s="3" t="s">
        <v>2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/>
    </row>
    <row r="3" spans="1:11" ht="9.9499999999999993" customHeight="1" x14ac:dyDescent="0.2">
      <c r="A3" s="3">
        <v>3</v>
      </c>
      <c r="B3" s="3" t="s">
        <v>12</v>
      </c>
      <c r="C3" s="3" t="s">
        <v>13</v>
      </c>
      <c r="D3" s="3" t="s">
        <v>14</v>
      </c>
      <c r="E3" s="11">
        <v>5</v>
      </c>
      <c r="F3" s="11" t="s">
        <v>116</v>
      </c>
      <c r="G3" s="12">
        <v>70</v>
      </c>
      <c r="H3" s="12">
        <v>4</v>
      </c>
      <c r="I3" s="11">
        <v>10</v>
      </c>
      <c r="J3" s="3" t="s">
        <v>15</v>
      </c>
      <c r="K3" s="3"/>
    </row>
    <row r="4" spans="1:11" ht="9.9499999999999993" customHeight="1" x14ac:dyDescent="0.2">
      <c r="A4" s="3">
        <v>4</v>
      </c>
      <c r="B4" s="3" t="s">
        <v>16</v>
      </c>
      <c r="C4" s="3" t="s">
        <v>17</v>
      </c>
      <c r="D4" s="3" t="s">
        <v>18</v>
      </c>
      <c r="E4" s="11">
        <v>5</v>
      </c>
      <c r="F4" s="11">
        <v>5</v>
      </c>
      <c r="G4" s="12">
        <v>81</v>
      </c>
      <c r="H4" s="12"/>
      <c r="I4" s="11">
        <v>10</v>
      </c>
      <c r="J4" s="3" t="s">
        <v>19</v>
      </c>
      <c r="K4" s="3"/>
    </row>
    <row r="5" spans="1:11" ht="9.9499999999999993" customHeight="1" x14ac:dyDescent="0.2">
      <c r="A5" s="3">
        <v>5</v>
      </c>
      <c r="B5" s="3" t="s">
        <v>20</v>
      </c>
      <c r="C5" s="3" t="s">
        <v>21</v>
      </c>
      <c r="D5" s="3" t="s">
        <v>14</v>
      </c>
      <c r="E5" s="11">
        <v>5</v>
      </c>
      <c r="F5" s="11" t="s">
        <v>116</v>
      </c>
      <c r="G5" s="12">
        <v>75</v>
      </c>
      <c r="H5" s="12"/>
      <c r="I5" s="11">
        <v>10</v>
      </c>
      <c r="J5" s="3" t="s">
        <v>22</v>
      </c>
      <c r="K5" s="3"/>
    </row>
    <row r="6" spans="1:11" ht="9.9499999999999993" customHeight="1" x14ac:dyDescent="0.2">
      <c r="A6" s="3">
        <v>6</v>
      </c>
      <c r="B6" s="3" t="s">
        <v>23</v>
      </c>
      <c r="C6" s="3" t="s">
        <v>24</v>
      </c>
      <c r="D6" s="3" t="s">
        <v>25</v>
      </c>
      <c r="E6" s="11">
        <v>5</v>
      </c>
      <c r="F6" s="11">
        <v>5</v>
      </c>
      <c r="G6" s="12">
        <v>82</v>
      </c>
      <c r="H6" s="12"/>
      <c r="I6" s="11">
        <v>10</v>
      </c>
      <c r="J6" s="3" t="s">
        <v>26</v>
      </c>
      <c r="K6" s="3"/>
    </row>
    <row r="7" spans="1:11" ht="9.9499999999999993" customHeight="1" x14ac:dyDescent="0.2">
      <c r="A7" s="3">
        <v>7</v>
      </c>
      <c r="B7" s="3" t="s">
        <v>16</v>
      </c>
      <c r="C7" s="3" t="s">
        <v>24</v>
      </c>
      <c r="D7" s="3" t="s">
        <v>14</v>
      </c>
      <c r="E7" s="11">
        <v>5</v>
      </c>
      <c r="F7" s="11" t="s">
        <v>116</v>
      </c>
      <c r="G7" s="12">
        <v>74</v>
      </c>
      <c r="H7" s="12"/>
      <c r="I7" s="11">
        <v>10</v>
      </c>
      <c r="J7" s="3" t="s">
        <v>27</v>
      </c>
      <c r="K7" s="3"/>
    </row>
    <row r="8" spans="1:11" ht="9.9499999999999993" customHeight="1" x14ac:dyDescent="0.2">
      <c r="A8" s="3">
        <v>8</v>
      </c>
      <c r="B8" s="3" t="s">
        <v>28</v>
      </c>
      <c r="C8" s="3" t="s">
        <v>24</v>
      </c>
      <c r="D8" s="3" t="s">
        <v>14</v>
      </c>
      <c r="E8" s="11">
        <v>5</v>
      </c>
      <c r="F8" s="11" t="s">
        <v>116</v>
      </c>
      <c r="G8" s="12">
        <v>85</v>
      </c>
      <c r="H8" s="12"/>
      <c r="I8" s="11">
        <v>10</v>
      </c>
      <c r="J8" s="3" t="s">
        <v>29</v>
      </c>
      <c r="K8" s="3"/>
    </row>
    <row r="9" spans="1:11" ht="9.9499999999999993" customHeight="1" x14ac:dyDescent="0.2">
      <c r="A9" s="3">
        <v>9</v>
      </c>
      <c r="B9" s="3" t="s">
        <v>10</v>
      </c>
      <c r="C9" s="3" t="s">
        <v>30</v>
      </c>
      <c r="D9" s="3" t="s">
        <v>31</v>
      </c>
      <c r="E9" s="11">
        <v>5</v>
      </c>
      <c r="F9" s="11">
        <v>5</v>
      </c>
      <c r="G9" s="12">
        <v>75</v>
      </c>
      <c r="H9" s="12"/>
      <c r="I9" s="11">
        <v>10</v>
      </c>
      <c r="J9" s="3" t="s">
        <v>32</v>
      </c>
      <c r="K9" s="3"/>
    </row>
    <row r="10" spans="1:11" ht="9.9499999999999993" customHeight="1" x14ac:dyDescent="0.2">
      <c r="A10" s="3">
        <v>12</v>
      </c>
      <c r="B10" s="3" t="s">
        <v>33</v>
      </c>
      <c r="C10" s="3" t="s">
        <v>34</v>
      </c>
      <c r="D10" s="3" t="s">
        <v>14</v>
      </c>
      <c r="E10" s="11">
        <v>5</v>
      </c>
      <c r="F10" s="11" t="s">
        <v>116</v>
      </c>
      <c r="G10" s="12">
        <v>69</v>
      </c>
      <c r="H10" s="12">
        <v>3</v>
      </c>
      <c r="I10" s="11">
        <v>10</v>
      </c>
      <c r="J10" s="3" t="s">
        <v>35</v>
      </c>
      <c r="K10" s="3"/>
    </row>
    <row r="11" spans="1:11" ht="9.9499999999999993" customHeight="1" x14ac:dyDescent="0.2">
      <c r="A11" s="3">
        <v>21</v>
      </c>
      <c r="B11" s="3" t="s">
        <v>38</v>
      </c>
      <c r="C11" s="3" t="s">
        <v>39</v>
      </c>
      <c r="D11" s="3" t="s">
        <v>11</v>
      </c>
      <c r="E11" s="11">
        <v>5</v>
      </c>
      <c r="F11" s="11">
        <v>5</v>
      </c>
      <c r="G11" s="12">
        <v>74</v>
      </c>
      <c r="H11" s="12"/>
      <c r="I11" s="11">
        <v>10</v>
      </c>
      <c r="J11" s="3" t="s">
        <v>40</v>
      </c>
      <c r="K11" s="3"/>
    </row>
    <row r="12" spans="1:11" ht="9.9499999999999993" customHeight="1" x14ac:dyDescent="0.2">
      <c r="A12" s="3">
        <v>22</v>
      </c>
      <c r="B12" s="3" t="s">
        <v>41</v>
      </c>
      <c r="C12" s="3" t="s">
        <v>42</v>
      </c>
      <c r="D12" s="3" t="s">
        <v>43</v>
      </c>
      <c r="E12" s="11">
        <v>5</v>
      </c>
      <c r="F12" s="11">
        <v>5</v>
      </c>
      <c r="G12" s="12">
        <v>77</v>
      </c>
      <c r="H12" s="12">
        <v>5</v>
      </c>
      <c r="I12" s="11">
        <v>10</v>
      </c>
      <c r="J12" s="3" t="s">
        <v>44</v>
      </c>
      <c r="K12" s="3"/>
    </row>
    <row r="13" spans="1:11" ht="9.9499999999999993" customHeight="1" x14ac:dyDescent="0.2">
      <c r="A13" s="3">
        <v>25</v>
      </c>
      <c r="B13" s="3" t="s">
        <v>45</v>
      </c>
      <c r="C13" s="3" t="s">
        <v>46</v>
      </c>
      <c r="D13" s="3" t="s">
        <v>47</v>
      </c>
      <c r="E13" s="11">
        <v>5</v>
      </c>
      <c r="F13" s="11">
        <v>5</v>
      </c>
      <c r="G13" s="12" t="s">
        <v>115</v>
      </c>
      <c r="H13" s="12"/>
      <c r="I13" s="11">
        <v>10</v>
      </c>
      <c r="J13" s="3" t="s">
        <v>32</v>
      </c>
      <c r="K13" s="3"/>
    </row>
    <row r="14" spans="1:11" ht="9.9499999999999993" customHeight="1" x14ac:dyDescent="0.2">
      <c r="A14" s="3">
        <v>30</v>
      </c>
      <c r="B14" s="3" t="s">
        <v>36</v>
      </c>
      <c r="C14" s="3" t="s">
        <v>49</v>
      </c>
      <c r="D14" s="3" t="s">
        <v>25</v>
      </c>
      <c r="E14" s="11">
        <v>5</v>
      </c>
      <c r="F14" s="11">
        <v>5</v>
      </c>
      <c r="G14" s="12">
        <v>67</v>
      </c>
      <c r="H14" s="12">
        <v>1</v>
      </c>
      <c r="I14" s="11">
        <v>10</v>
      </c>
      <c r="J14" s="3" t="s">
        <v>50</v>
      </c>
      <c r="K14" s="3"/>
    </row>
    <row r="15" spans="1:11" ht="9.9499999999999993" customHeight="1" x14ac:dyDescent="0.2">
      <c r="A15" s="3">
        <v>31</v>
      </c>
      <c r="B15" s="3" t="s">
        <v>51</v>
      </c>
      <c r="C15" s="3" t="s">
        <v>49</v>
      </c>
      <c r="D15" s="3" t="s">
        <v>37</v>
      </c>
      <c r="E15" s="11">
        <v>5</v>
      </c>
      <c r="F15" s="11" t="s">
        <v>116</v>
      </c>
      <c r="G15" s="12">
        <v>82</v>
      </c>
      <c r="H15" s="12"/>
      <c r="I15" s="11">
        <v>10</v>
      </c>
      <c r="J15" s="3" t="s">
        <v>52</v>
      </c>
      <c r="K15" s="3"/>
    </row>
    <row r="16" spans="1:11" ht="9.9499999999999993" customHeight="1" x14ac:dyDescent="0.2">
      <c r="A16" s="3">
        <v>34</v>
      </c>
      <c r="B16" s="3" t="s">
        <v>53</v>
      </c>
      <c r="C16" s="3" t="s">
        <v>54</v>
      </c>
      <c r="D16" s="3" t="s">
        <v>18</v>
      </c>
      <c r="E16" s="11">
        <v>5</v>
      </c>
      <c r="F16" s="11">
        <v>5</v>
      </c>
      <c r="G16" s="12">
        <v>73</v>
      </c>
      <c r="H16" s="12"/>
      <c r="I16" s="11">
        <v>10</v>
      </c>
      <c r="J16" s="3" t="s">
        <v>55</v>
      </c>
      <c r="K16" s="3"/>
    </row>
    <row r="17" spans="1:11" ht="9.9499999999999993" customHeight="1" x14ac:dyDescent="0.2">
      <c r="A17" s="3">
        <v>35</v>
      </c>
      <c r="B17" s="3" t="s">
        <v>56</v>
      </c>
      <c r="C17" s="3" t="s">
        <v>57</v>
      </c>
      <c r="D17" s="3" t="s">
        <v>1</v>
      </c>
      <c r="E17" s="11">
        <v>5</v>
      </c>
      <c r="F17" s="11">
        <v>5</v>
      </c>
      <c r="G17" s="12">
        <v>79</v>
      </c>
      <c r="H17" s="12"/>
      <c r="I17" s="11">
        <v>10</v>
      </c>
      <c r="J17" s="3" t="s">
        <v>58</v>
      </c>
      <c r="K17" s="3"/>
    </row>
    <row r="18" spans="1:11" ht="9.9499999999999993" customHeight="1" x14ac:dyDescent="0.2">
      <c r="A18" s="3">
        <v>38</v>
      </c>
      <c r="B18" s="3" t="s">
        <v>59</v>
      </c>
      <c r="C18" s="3" t="s">
        <v>60</v>
      </c>
      <c r="D18" s="3" t="s">
        <v>37</v>
      </c>
      <c r="E18" s="11">
        <v>5</v>
      </c>
      <c r="F18" s="11" t="s">
        <v>116</v>
      </c>
      <c r="G18" s="12">
        <v>78</v>
      </c>
      <c r="H18" s="12"/>
      <c r="I18" s="11">
        <v>10</v>
      </c>
      <c r="J18" s="3" t="s">
        <v>61</v>
      </c>
      <c r="K18" s="3"/>
    </row>
    <row r="19" spans="1:11" ht="9.9499999999999993" customHeight="1" x14ac:dyDescent="0.2">
      <c r="A19" s="3">
        <v>40</v>
      </c>
      <c r="B19" s="3" t="s">
        <v>28</v>
      </c>
      <c r="C19" s="3" t="s">
        <v>62</v>
      </c>
      <c r="D19" s="3" t="s">
        <v>18</v>
      </c>
      <c r="E19" s="11">
        <v>5</v>
      </c>
      <c r="F19" s="11">
        <v>5</v>
      </c>
      <c r="G19" s="12">
        <v>68</v>
      </c>
      <c r="H19" s="12">
        <v>2</v>
      </c>
      <c r="I19" s="11">
        <v>10</v>
      </c>
      <c r="J19" s="3" t="s">
        <v>63</v>
      </c>
      <c r="K19" s="3"/>
    </row>
    <row r="20" spans="1:11" ht="9.9499999999999993" customHeight="1" x14ac:dyDescent="0.2">
      <c r="A20" s="3">
        <v>41</v>
      </c>
      <c r="B20" s="3" t="s">
        <v>64</v>
      </c>
      <c r="C20" s="3" t="s">
        <v>65</v>
      </c>
      <c r="D20" s="3" t="s">
        <v>25</v>
      </c>
      <c r="E20" s="11">
        <v>5</v>
      </c>
      <c r="F20" s="11">
        <v>5</v>
      </c>
      <c r="G20" s="12">
        <v>74</v>
      </c>
      <c r="H20" s="12"/>
      <c r="I20" s="11">
        <v>10</v>
      </c>
      <c r="J20" s="3" t="s">
        <v>66</v>
      </c>
      <c r="K20" s="3"/>
    </row>
    <row r="21" spans="1:11" ht="9.9499999999999993" customHeight="1" x14ac:dyDescent="0.2">
      <c r="A21" s="3">
        <v>45</v>
      </c>
      <c r="B21" s="3" t="s">
        <v>67</v>
      </c>
      <c r="C21" s="3" t="s">
        <v>68</v>
      </c>
      <c r="D21" s="3" t="s">
        <v>25</v>
      </c>
      <c r="E21" s="11">
        <v>5</v>
      </c>
      <c r="F21" s="11">
        <v>5</v>
      </c>
      <c r="G21" s="12">
        <v>91</v>
      </c>
      <c r="H21" s="12"/>
      <c r="I21" s="11">
        <v>10</v>
      </c>
      <c r="J21" s="3" t="s">
        <v>69</v>
      </c>
      <c r="K21" s="3"/>
    </row>
    <row r="22" spans="1:11" ht="9.9499999999999993" customHeight="1" x14ac:dyDescent="0.2">
      <c r="A22" s="3">
        <v>46</v>
      </c>
      <c r="B22" s="3" t="s">
        <v>70</v>
      </c>
      <c r="C22" s="3" t="s">
        <v>68</v>
      </c>
      <c r="D22" s="3" t="s">
        <v>25</v>
      </c>
      <c r="E22" s="11">
        <v>5</v>
      </c>
      <c r="F22" s="11">
        <v>5</v>
      </c>
      <c r="G22" s="12">
        <v>82</v>
      </c>
      <c r="H22" s="12"/>
      <c r="I22" s="11">
        <v>10</v>
      </c>
      <c r="J22" s="3" t="s">
        <v>69</v>
      </c>
      <c r="K22" s="3"/>
    </row>
    <row r="23" spans="1:11" ht="9.9499999999999993" customHeight="1" x14ac:dyDescent="0.2">
      <c r="A23" s="3">
        <v>48</v>
      </c>
      <c r="B23" s="3" t="s">
        <v>71</v>
      </c>
      <c r="C23" s="3" t="s">
        <v>72</v>
      </c>
      <c r="D23" s="3" t="s">
        <v>14</v>
      </c>
      <c r="E23" s="11">
        <v>5</v>
      </c>
      <c r="F23" s="11" t="s">
        <v>116</v>
      </c>
      <c r="G23" s="12">
        <v>71</v>
      </c>
      <c r="H23" s="12"/>
      <c r="I23" s="11">
        <v>10</v>
      </c>
      <c r="J23" s="3" t="s">
        <v>73</v>
      </c>
      <c r="K23" s="3"/>
    </row>
    <row r="24" spans="1:11" ht="9.9499999999999993" customHeight="1" x14ac:dyDescent="0.2">
      <c r="A24" s="3"/>
      <c r="B24" s="3" t="s">
        <v>74</v>
      </c>
      <c r="C24" s="3" t="s">
        <v>75</v>
      </c>
      <c r="D24" s="3"/>
      <c r="E24" s="11"/>
      <c r="F24" s="11"/>
      <c r="G24" s="12"/>
      <c r="H24" s="12"/>
      <c r="I24" s="11">
        <v>10</v>
      </c>
      <c r="J24" s="3"/>
      <c r="K24" s="3"/>
    </row>
    <row r="25" spans="1:11" ht="9.9499999999999993" customHeight="1" x14ac:dyDescent="0.2">
      <c r="A25" s="3"/>
      <c r="B25" s="3" t="s">
        <v>48</v>
      </c>
      <c r="C25" s="3" t="s">
        <v>108</v>
      </c>
      <c r="D25" s="3"/>
      <c r="E25" s="11"/>
      <c r="F25" s="11"/>
      <c r="G25" s="12"/>
      <c r="H25" s="12"/>
      <c r="I25" s="11">
        <v>10</v>
      </c>
      <c r="J25" s="3"/>
      <c r="K25" s="3"/>
    </row>
    <row r="26" spans="1:11" ht="9.9499999999999993" customHeight="1" x14ac:dyDescent="0.2">
      <c r="A26" s="3"/>
      <c r="B26" s="3" t="s">
        <v>109</v>
      </c>
      <c r="C26" s="3" t="s">
        <v>110</v>
      </c>
      <c r="D26" s="3"/>
      <c r="E26" s="11"/>
      <c r="F26" s="11"/>
      <c r="G26" s="12"/>
      <c r="H26" s="12"/>
      <c r="I26" s="11">
        <v>10</v>
      </c>
      <c r="J26" s="3"/>
      <c r="K26" s="3"/>
    </row>
    <row r="27" spans="1:11" ht="9.9499999999999993" customHeight="1" x14ac:dyDescent="0.2">
      <c r="A27" s="3"/>
      <c r="B27" s="3" t="s">
        <v>111</v>
      </c>
      <c r="C27" s="3" t="s">
        <v>39</v>
      </c>
      <c r="D27" s="3"/>
      <c r="E27" s="11"/>
      <c r="F27" s="11"/>
      <c r="G27" s="12"/>
      <c r="H27" s="12"/>
      <c r="I27" s="11">
        <v>10</v>
      </c>
      <c r="J27" s="3"/>
      <c r="K27" s="3"/>
    </row>
    <row r="28" spans="1:11" ht="9.9499999999999993" customHeight="1" x14ac:dyDescent="0.2">
      <c r="A28" s="3"/>
      <c r="B28" s="3" t="s">
        <v>112</v>
      </c>
      <c r="C28" s="3" t="s">
        <v>17</v>
      </c>
      <c r="D28" s="3"/>
      <c r="E28" s="11"/>
      <c r="F28" s="11"/>
      <c r="G28" s="12"/>
      <c r="H28" s="12"/>
      <c r="I28" s="11">
        <v>10</v>
      </c>
      <c r="J28" s="3"/>
      <c r="K28" s="3"/>
    </row>
    <row r="29" spans="1:11" ht="9.9499999999999993" customHeight="1" x14ac:dyDescent="0.2">
      <c r="A29" s="3"/>
      <c r="B29" s="3" t="s">
        <v>113</v>
      </c>
      <c r="C29" s="3" t="s">
        <v>62</v>
      </c>
      <c r="D29" s="3"/>
      <c r="E29" s="11"/>
      <c r="F29" s="11"/>
      <c r="G29" s="12"/>
      <c r="H29" s="12"/>
      <c r="I29" s="11">
        <v>10</v>
      </c>
      <c r="J29" s="3"/>
      <c r="K29" s="3"/>
    </row>
    <row r="30" spans="1:11" ht="9.9499999999999993" customHeight="1" x14ac:dyDescent="0.2">
      <c r="A30" s="3"/>
      <c r="B30" s="3" t="s">
        <v>114</v>
      </c>
      <c r="C30" s="3" t="s">
        <v>24</v>
      </c>
      <c r="D30" s="3"/>
      <c r="E30" s="11"/>
      <c r="F30" s="11"/>
      <c r="G30" s="12"/>
      <c r="H30" s="12"/>
      <c r="I30" s="11">
        <v>10</v>
      </c>
      <c r="J30" s="3"/>
      <c r="K30" s="3"/>
    </row>
    <row r="31" spans="1:11" ht="9.9499999999999993" customHeight="1" x14ac:dyDescent="0.2">
      <c r="A31" s="3"/>
      <c r="B31" s="3"/>
      <c r="C31" s="3"/>
      <c r="D31" s="3"/>
      <c r="E31" s="11"/>
      <c r="F31" s="11"/>
      <c r="G31" s="12"/>
      <c r="H31" s="12"/>
      <c r="J31" s="3"/>
      <c r="K31" s="3"/>
    </row>
    <row r="32" spans="1:11" ht="9.9499999999999993" customHeight="1" x14ac:dyDescent="0.2">
      <c r="A32" s="3"/>
      <c r="B32" s="3"/>
      <c r="C32" s="3"/>
      <c r="D32" s="3" t="s">
        <v>76</v>
      </c>
      <c r="E32" s="11">
        <f>SUM(E3:E30)</f>
        <v>105</v>
      </c>
      <c r="F32" s="11">
        <f>SUM(F3:F30)</f>
        <v>65</v>
      </c>
      <c r="G32" s="3"/>
      <c r="H32" s="3"/>
      <c r="I32" s="11">
        <f>SUM(I3:I30)</f>
        <v>280</v>
      </c>
      <c r="J32" s="3"/>
      <c r="K32" s="3"/>
    </row>
    <row r="33" spans="1:11" ht="9.9499999999999993" customHeight="1" x14ac:dyDescent="0.2">
      <c r="C33" s="9" t="s">
        <v>77</v>
      </c>
      <c r="I33" s="9" t="s">
        <v>78</v>
      </c>
      <c r="K33" s="8" t="s">
        <v>79</v>
      </c>
    </row>
    <row r="34" spans="1:11" ht="9.9499999999999993" customHeight="1" x14ac:dyDescent="0.2">
      <c r="A34" s="3"/>
      <c r="B34" s="3"/>
      <c r="C34" s="3" t="s">
        <v>80</v>
      </c>
      <c r="D34" s="3" t="s">
        <v>81</v>
      </c>
      <c r="E34" s="3" t="s">
        <v>82</v>
      </c>
      <c r="F34" s="3" t="s">
        <v>83</v>
      </c>
      <c r="G34" s="3"/>
      <c r="I34" s="5" t="s">
        <v>84</v>
      </c>
      <c r="J34" s="6" t="s">
        <v>85</v>
      </c>
      <c r="K34" s="13">
        <f>SUM(E32)</f>
        <v>105</v>
      </c>
    </row>
    <row r="35" spans="1:11" ht="9.9499999999999993" customHeight="1" x14ac:dyDescent="0.2">
      <c r="A35" s="4">
        <v>50</v>
      </c>
      <c r="B35" s="3" t="s">
        <v>86</v>
      </c>
      <c r="C35" s="3" t="s">
        <v>120</v>
      </c>
      <c r="D35" s="12">
        <v>67</v>
      </c>
      <c r="E35" s="12">
        <v>7</v>
      </c>
      <c r="F35" s="3" t="s">
        <v>120</v>
      </c>
      <c r="G35" s="12">
        <v>4</v>
      </c>
      <c r="I35" s="5" t="s">
        <v>84</v>
      </c>
      <c r="J35" s="6" t="s">
        <v>87</v>
      </c>
      <c r="K35" s="13">
        <f>SUM(F32)</f>
        <v>65</v>
      </c>
    </row>
    <row r="36" spans="1:11" ht="9.9499999999999993" customHeight="1" x14ac:dyDescent="0.2">
      <c r="A36" s="4">
        <v>40</v>
      </c>
      <c r="B36" s="3" t="s">
        <v>88</v>
      </c>
      <c r="C36" s="3" t="s">
        <v>121</v>
      </c>
      <c r="D36" s="12">
        <v>68</v>
      </c>
      <c r="E36" s="12">
        <v>6</v>
      </c>
      <c r="F36" s="3" t="s">
        <v>120</v>
      </c>
      <c r="G36" s="12">
        <v>8</v>
      </c>
      <c r="I36" s="5"/>
      <c r="J36" s="6" t="s">
        <v>89</v>
      </c>
      <c r="K36" s="13">
        <f>SUM(K34:K35)</f>
        <v>170</v>
      </c>
    </row>
    <row r="37" spans="1:11" ht="9.9499999999999993" customHeight="1" x14ac:dyDescent="0.2">
      <c r="A37" s="4">
        <v>30</v>
      </c>
      <c r="B37" s="3" t="s">
        <v>90</v>
      </c>
      <c r="C37" s="3" t="s">
        <v>122</v>
      </c>
      <c r="D37" s="12">
        <v>68</v>
      </c>
      <c r="E37" s="12">
        <v>5</v>
      </c>
      <c r="F37" s="3" t="s">
        <v>127</v>
      </c>
      <c r="G37" s="12">
        <v>8</v>
      </c>
      <c r="I37" s="5" t="s">
        <v>92</v>
      </c>
      <c r="J37" s="6"/>
      <c r="K37" s="13">
        <f>SUM(I32)</f>
        <v>280</v>
      </c>
    </row>
    <row r="38" spans="1:11" ht="9.9499999999999993" customHeight="1" x14ac:dyDescent="0.2">
      <c r="A38" s="4">
        <v>20</v>
      </c>
      <c r="B38" s="3" t="s">
        <v>91</v>
      </c>
      <c r="C38" s="3" t="s">
        <v>124</v>
      </c>
      <c r="D38" s="12">
        <v>70</v>
      </c>
      <c r="E38" s="12">
        <v>4</v>
      </c>
      <c r="F38" s="3"/>
      <c r="G38" s="12"/>
      <c r="I38" s="5"/>
      <c r="J38" s="6" t="s">
        <v>94</v>
      </c>
      <c r="K38" s="11">
        <v>11.1</v>
      </c>
    </row>
    <row r="39" spans="1:11" ht="9.9499999999999993" customHeight="1" x14ac:dyDescent="0.2">
      <c r="A39" s="4">
        <v>10</v>
      </c>
      <c r="B39" s="3" t="s">
        <v>93</v>
      </c>
      <c r="C39" s="3" t="s">
        <v>123</v>
      </c>
      <c r="D39" s="12">
        <v>77</v>
      </c>
      <c r="E39" s="12">
        <v>7</v>
      </c>
      <c r="F39" s="3"/>
      <c r="G39" s="12"/>
      <c r="I39" s="5"/>
      <c r="J39" s="6" t="s">
        <v>96</v>
      </c>
      <c r="K39" s="13">
        <f>SUM(K36:K38)</f>
        <v>461.1</v>
      </c>
    </row>
    <row r="40" spans="1:11" ht="9.9499999999999993" customHeight="1" x14ac:dyDescent="0.2">
      <c r="A40" s="4">
        <v>150</v>
      </c>
      <c r="B40" s="3" t="s">
        <v>95</v>
      </c>
      <c r="C40" s="3" t="s">
        <v>125</v>
      </c>
      <c r="D40" s="12">
        <v>71</v>
      </c>
      <c r="E40" s="12">
        <v>3</v>
      </c>
      <c r="F40" s="3"/>
      <c r="G40" s="12"/>
      <c r="I40" s="5"/>
      <c r="J40" s="6"/>
      <c r="K40" s="7" t="s">
        <v>105</v>
      </c>
    </row>
    <row r="41" spans="1:11" ht="9.9499999999999993" customHeight="1" x14ac:dyDescent="0.2">
      <c r="A41" s="3"/>
      <c r="B41" s="3"/>
      <c r="C41" s="3" t="s">
        <v>126</v>
      </c>
      <c r="D41" s="12">
        <v>73</v>
      </c>
      <c r="E41" s="12">
        <v>2</v>
      </c>
      <c r="F41" s="3"/>
      <c r="G41" s="12"/>
      <c r="I41" s="5" t="s">
        <v>98</v>
      </c>
      <c r="J41" s="6" t="s">
        <v>99</v>
      </c>
      <c r="K41" s="11">
        <v>150</v>
      </c>
    </row>
    <row r="42" spans="1:11" ht="9.9499999999999993" customHeight="1" x14ac:dyDescent="0.2">
      <c r="A42" s="3"/>
      <c r="B42" s="3"/>
      <c r="C42" s="3"/>
      <c r="D42" s="12"/>
      <c r="E42" s="12"/>
      <c r="F42" s="3"/>
      <c r="G42" s="12"/>
      <c r="I42" s="5" t="s">
        <v>97</v>
      </c>
      <c r="J42" s="6" t="s">
        <v>100</v>
      </c>
      <c r="K42" s="11">
        <v>54.1</v>
      </c>
    </row>
    <row r="43" spans="1:11" ht="9.9499999999999993" customHeight="1" x14ac:dyDescent="0.2">
      <c r="A43" s="3"/>
      <c r="B43" s="3"/>
      <c r="C43" s="3"/>
      <c r="D43" s="12"/>
      <c r="E43" s="12"/>
      <c r="F43" s="3"/>
      <c r="G43" s="12"/>
      <c r="I43" s="5" t="s">
        <v>97</v>
      </c>
      <c r="J43" s="6" t="s">
        <v>117</v>
      </c>
      <c r="K43" s="11">
        <v>67</v>
      </c>
    </row>
    <row r="44" spans="1:11" ht="9.9499999999999993" customHeight="1" x14ac:dyDescent="0.2">
      <c r="I44" s="5" t="s">
        <v>118</v>
      </c>
      <c r="J44" s="6" t="s">
        <v>87</v>
      </c>
      <c r="K44" s="11">
        <v>195</v>
      </c>
    </row>
    <row r="45" spans="1:11" ht="9.9499999999999993" customHeight="1" x14ac:dyDescent="0.2">
      <c r="I45" s="1" t="s">
        <v>118</v>
      </c>
      <c r="J45" s="1" t="s">
        <v>106</v>
      </c>
      <c r="K45" s="11">
        <v>4</v>
      </c>
    </row>
    <row r="46" spans="1:11" ht="9.9499999999999993" customHeight="1" x14ac:dyDescent="0.2">
      <c r="F46" s="2"/>
      <c r="J46" s="6" t="s">
        <v>101</v>
      </c>
      <c r="K46" s="11">
        <f>SUM(K41:K43)</f>
        <v>271.10000000000002</v>
      </c>
    </row>
    <row r="47" spans="1:11" ht="9.9499999999999993" customHeight="1" x14ac:dyDescent="0.2">
      <c r="C47" s="1" t="s">
        <v>119</v>
      </c>
      <c r="F47" s="2"/>
      <c r="J47" s="6" t="s">
        <v>102</v>
      </c>
      <c r="K47" s="11">
        <f>SUM(K44:K46)</f>
        <v>470.1</v>
      </c>
    </row>
    <row r="48" spans="1:11" ht="9.9499999999999993" customHeight="1" x14ac:dyDescent="0.2">
      <c r="J48" s="6" t="s">
        <v>103</v>
      </c>
      <c r="K48" s="11">
        <f>SUM(K41+K42+K44+K45-K36)</f>
        <v>233.10000000000002</v>
      </c>
    </row>
    <row r="49" spans="10:11" ht="9.9499999999999993" customHeight="1" x14ac:dyDescent="0.2">
      <c r="J49" s="6" t="s">
        <v>104</v>
      </c>
      <c r="K49" s="11">
        <f>SUM(K39-K46)</f>
        <v>190</v>
      </c>
    </row>
    <row r="50" spans="10:11" ht="9.9499999999999993" customHeight="1" x14ac:dyDescent="0.2"/>
    <row r="51" spans="10:11" ht="9.9499999999999993" customHeight="1" x14ac:dyDescent="0.2"/>
    <row r="52" spans="10:11" ht="9.9499999999999993" customHeight="1" x14ac:dyDescent="0.2"/>
    <row r="53" spans="10:11" ht="9.9499999999999993" customHeight="1" x14ac:dyDescent="0.2"/>
    <row r="54" spans="10:11" ht="9.9499999999999993" customHeight="1" x14ac:dyDescent="0.2"/>
    <row r="55" spans="10:11" ht="9.9499999999999993" customHeight="1" x14ac:dyDescent="0.2"/>
    <row r="56" spans="10:11" ht="9.9499999999999993" customHeight="1" x14ac:dyDescent="0.2"/>
    <row r="57" spans="10:11" ht="9.9499999999999993" customHeight="1" x14ac:dyDescent="0.2"/>
    <row r="58" spans="10:11" ht="9.9499999999999993" customHeight="1" x14ac:dyDescent="0.2"/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6"/>
  <sheetViews>
    <sheetView workbookViewId="0">
      <selection activeCell="D65" sqref="D65"/>
    </sheetView>
  </sheetViews>
  <sheetFormatPr defaultRowHeight="15" x14ac:dyDescent="0.25"/>
  <cols>
    <col min="1" max="1" width="9.42578125" customWidth="1"/>
    <col min="2" max="2" width="8.140625" customWidth="1"/>
    <col min="3" max="3" width="15.140625" customWidth="1"/>
    <col min="4" max="4" width="14.5703125" bestFit="1" customWidth="1"/>
    <col min="5" max="5" width="5.5703125" customWidth="1"/>
    <col min="6" max="6" width="7.28515625" customWidth="1"/>
    <col min="7" max="7" width="6.85546875" customWidth="1"/>
    <col min="8" max="8" width="4.42578125" customWidth="1"/>
    <col min="9" max="9" width="7.42578125" customWidth="1"/>
    <col min="10" max="10" width="10.42578125" customWidth="1"/>
    <col min="11" max="11" width="9" customWidth="1"/>
  </cols>
  <sheetData>
    <row r="1" spans="1:11" x14ac:dyDescent="0.25">
      <c r="A1" s="57"/>
      <c r="B1" s="57" t="s">
        <v>0</v>
      </c>
      <c r="C1" s="57"/>
      <c r="D1" s="57"/>
      <c r="E1" s="57"/>
      <c r="F1" s="57"/>
      <c r="G1" s="57" t="s">
        <v>281</v>
      </c>
      <c r="H1" s="57"/>
      <c r="I1" s="57"/>
      <c r="J1" s="57" t="s">
        <v>31</v>
      </c>
      <c r="K1" s="57"/>
    </row>
    <row r="2" spans="1:11" ht="11.45" customHeight="1" x14ac:dyDescent="0.25">
      <c r="A2" s="57"/>
      <c r="B2" s="57" t="s">
        <v>2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57"/>
    </row>
    <row r="3" spans="1:11" ht="11.45" customHeight="1" x14ac:dyDescent="0.25">
      <c r="A3" s="57">
        <v>1</v>
      </c>
      <c r="B3" s="57" t="s">
        <v>171</v>
      </c>
      <c r="C3" s="57" t="s">
        <v>169</v>
      </c>
      <c r="D3" s="57" t="s">
        <v>170</v>
      </c>
      <c r="E3" s="110"/>
      <c r="F3" s="110"/>
      <c r="G3" s="66"/>
      <c r="H3" s="66"/>
      <c r="I3" s="57" t="s">
        <v>282</v>
      </c>
      <c r="J3" s="57"/>
      <c r="K3" s="57"/>
    </row>
    <row r="4" spans="1:11" ht="11.45" customHeight="1" x14ac:dyDescent="0.25">
      <c r="A4" s="57">
        <v>2</v>
      </c>
      <c r="B4" s="57" t="s">
        <v>12</v>
      </c>
      <c r="C4" s="57" t="s">
        <v>13</v>
      </c>
      <c r="D4" s="57" t="s">
        <v>14</v>
      </c>
      <c r="E4" s="110"/>
      <c r="F4" s="110"/>
      <c r="G4" s="66"/>
      <c r="H4" s="66"/>
      <c r="I4" s="57" t="s">
        <v>283</v>
      </c>
      <c r="J4" s="57" t="s">
        <v>15</v>
      </c>
      <c r="K4" s="57"/>
    </row>
    <row r="5" spans="1:11" ht="11.45" customHeight="1" x14ac:dyDescent="0.25">
      <c r="A5" s="57">
        <v>3</v>
      </c>
      <c r="B5" s="57" t="s">
        <v>16</v>
      </c>
      <c r="C5" s="57" t="s">
        <v>17</v>
      </c>
      <c r="D5" s="57" t="s">
        <v>18</v>
      </c>
      <c r="E5" s="110">
        <v>5</v>
      </c>
      <c r="F5" s="110">
        <v>0</v>
      </c>
      <c r="G5" s="66">
        <v>75</v>
      </c>
      <c r="H5" s="66">
        <v>4</v>
      </c>
      <c r="I5" s="57" t="s">
        <v>283</v>
      </c>
      <c r="J5" s="57" t="s">
        <v>19</v>
      </c>
      <c r="K5" s="57"/>
    </row>
    <row r="6" spans="1:11" ht="11.45" customHeight="1" x14ac:dyDescent="0.25">
      <c r="A6" s="57">
        <v>4</v>
      </c>
      <c r="B6" s="95" t="s">
        <v>20</v>
      </c>
      <c r="C6" s="95" t="s">
        <v>21</v>
      </c>
      <c r="D6" s="57" t="s">
        <v>14</v>
      </c>
      <c r="E6" s="110"/>
      <c r="F6" s="110"/>
      <c r="G6" s="66"/>
      <c r="H6" s="66"/>
      <c r="I6" s="57" t="s">
        <v>283</v>
      </c>
      <c r="J6" s="57" t="s">
        <v>22</v>
      </c>
      <c r="K6" s="57"/>
    </row>
    <row r="7" spans="1:11" ht="11.45" customHeight="1" x14ac:dyDescent="0.25">
      <c r="A7" s="57">
        <v>5</v>
      </c>
      <c r="B7" s="57" t="s">
        <v>23</v>
      </c>
      <c r="C7" s="57" t="s">
        <v>24</v>
      </c>
      <c r="D7" s="57" t="s">
        <v>25</v>
      </c>
      <c r="E7" s="110"/>
      <c r="F7" s="110"/>
      <c r="G7" s="66"/>
      <c r="H7" s="66"/>
      <c r="I7" s="57" t="s">
        <v>283</v>
      </c>
      <c r="J7" s="57" t="s">
        <v>26</v>
      </c>
      <c r="K7" s="57"/>
    </row>
    <row r="8" spans="1:11" ht="11.45" customHeight="1" x14ac:dyDescent="0.25">
      <c r="A8" s="57">
        <v>6</v>
      </c>
      <c r="B8" s="95" t="s">
        <v>16</v>
      </c>
      <c r="C8" s="95" t="s">
        <v>24</v>
      </c>
      <c r="D8" s="57" t="s">
        <v>14</v>
      </c>
      <c r="E8" s="110"/>
      <c r="F8" s="110"/>
      <c r="G8" s="66"/>
      <c r="H8" s="66"/>
      <c r="I8" s="57" t="s">
        <v>283</v>
      </c>
      <c r="J8" s="57" t="s">
        <v>27</v>
      </c>
      <c r="K8" s="57"/>
    </row>
    <row r="9" spans="1:11" ht="11.45" customHeight="1" x14ac:dyDescent="0.25">
      <c r="A9" s="57">
        <v>7</v>
      </c>
      <c r="B9" s="57" t="s">
        <v>168</v>
      </c>
      <c r="C9" s="57" t="s">
        <v>24</v>
      </c>
      <c r="D9" s="57" t="s">
        <v>31</v>
      </c>
      <c r="E9" s="110"/>
      <c r="F9" s="110"/>
      <c r="G9" s="66"/>
      <c r="H9" s="66"/>
      <c r="I9" s="57" t="s">
        <v>282</v>
      </c>
      <c r="J9" s="57"/>
      <c r="K9" s="57"/>
    </row>
    <row r="10" spans="1:11" ht="11.45" customHeight="1" x14ac:dyDescent="0.25">
      <c r="A10" s="57">
        <v>8</v>
      </c>
      <c r="B10" s="57" t="s">
        <v>38</v>
      </c>
      <c r="C10" s="57" t="s">
        <v>24</v>
      </c>
      <c r="D10" s="57" t="s">
        <v>31</v>
      </c>
      <c r="E10" s="110"/>
      <c r="F10" s="110"/>
      <c r="G10" s="66"/>
      <c r="H10" s="66"/>
      <c r="I10" s="57" t="s">
        <v>282</v>
      </c>
      <c r="J10" s="57"/>
      <c r="K10" s="57"/>
    </row>
    <row r="11" spans="1:11" ht="11.45" customHeight="1" x14ac:dyDescent="0.25">
      <c r="A11" s="57">
        <v>9</v>
      </c>
      <c r="B11" s="95" t="s">
        <v>28</v>
      </c>
      <c r="C11" s="95" t="s">
        <v>24</v>
      </c>
      <c r="D11" s="57" t="s">
        <v>14</v>
      </c>
      <c r="E11" s="110"/>
      <c r="F11" s="110"/>
      <c r="G11" s="66"/>
      <c r="H11" s="66"/>
      <c r="I11" s="57" t="s">
        <v>283</v>
      </c>
      <c r="J11" s="57" t="s">
        <v>29</v>
      </c>
      <c r="K11" s="57"/>
    </row>
    <row r="12" spans="1:11" ht="11.45" customHeight="1" x14ac:dyDescent="0.25">
      <c r="A12" s="57">
        <v>10</v>
      </c>
      <c r="B12" s="95" t="s">
        <v>10</v>
      </c>
      <c r="C12" s="95" t="s">
        <v>30</v>
      </c>
      <c r="D12" s="57" t="s">
        <v>31</v>
      </c>
      <c r="E12" s="110">
        <v>5</v>
      </c>
      <c r="F12" s="110">
        <v>10</v>
      </c>
      <c r="G12" s="66">
        <v>76</v>
      </c>
      <c r="H12" s="66"/>
      <c r="I12" s="57" t="s">
        <v>283</v>
      </c>
      <c r="J12" s="57" t="s">
        <v>32</v>
      </c>
      <c r="K12" s="57"/>
    </row>
    <row r="13" spans="1:11" ht="11.45" customHeight="1" x14ac:dyDescent="0.25">
      <c r="A13" s="57">
        <v>11</v>
      </c>
      <c r="B13" s="57" t="s">
        <v>33</v>
      </c>
      <c r="C13" s="57" t="s">
        <v>34</v>
      </c>
      <c r="D13" s="57" t="s">
        <v>14</v>
      </c>
      <c r="E13" s="110"/>
      <c r="F13" s="110"/>
      <c r="G13" s="66"/>
      <c r="H13" s="66"/>
      <c r="I13" s="57" t="s">
        <v>283</v>
      </c>
      <c r="J13" s="57" t="s">
        <v>35</v>
      </c>
      <c r="K13" s="57"/>
    </row>
    <row r="14" spans="1:11" ht="11.45" customHeight="1" x14ac:dyDescent="0.25">
      <c r="A14" s="57">
        <v>12</v>
      </c>
      <c r="B14" s="57" t="s">
        <v>230</v>
      </c>
      <c r="C14" s="57" t="s">
        <v>231</v>
      </c>
      <c r="D14" s="57" t="s">
        <v>221</v>
      </c>
      <c r="E14" s="110"/>
      <c r="F14" s="110"/>
      <c r="G14" s="66"/>
      <c r="H14" s="66"/>
      <c r="I14" s="57" t="s">
        <v>284</v>
      </c>
      <c r="J14" s="57" t="s">
        <v>246</v>
      </c>
      <c r="K14" s="57"/>
    </row>
    <row r="15" spans="1:11" ht="11.45" customHeight="1" x14ac:dyDescent="0.25">
      <c r="A15" s="57">
        <v>13</v>
      </c>
      <c r="B15" s="57" t="s">
        <v>135</v>
      </c>
      <c r="C15" s="57" t="s">
        <v>136</v>
      </c>
      <c r="D15" s="57" t="s">
        <v>14</v>
      </c>
      <c r="E15" s="110"/>
      <c r="F15" s="110"/>
      <c r="G15" s="66"/>
      <c r="H15" s="66"/>
      <c r="I15" s="57" t="s">
        <v>285</v>
      </c>
      <c r="J15" s="57" t="s">
        <v>138</v>
      </c>
      <c r="K15" s="57"/>
    </row>
    <row r="16" spans="1:11" ht="11.45" customHeight="1" x14ac:dyDescent="0.25">
      <c r="A16" s="57">
        <v>14</v>
      </c>
      <c r="B16" s="57" t="s">
        <v>36</v>
      </c>
      <c r="C16" s="57" t="s">
        <v>136</v>
      </c>
      <c r="D16" s="57" t="s">
        <v>14</v>
      </c>
      <c r="E16" s="110"/>
      <c r="F16" s="110"/>
      <c r="G16" s="66"/>
      <c r="H16" s="66"/>
      <c r="I16" s="57" t="s">
        <v>285</v>
      </c>
      <c r="J16" s="57" t="s">
        <v>138</v>
      </c>
      <c r="K16" s="57"/>
    </row>
    <row r="17" spans="1:11" ht="11.45" customHeight="1" x14ac:dyDescent="0.25">
      <c r="A17" s="57">
        <v>15</v>
      </c>
      <c r="B17" s="95" t="s">
        <v>16</v>
      </c>
      <c r="C17" s="95" t="s">
        <v>222</v>
      </c>
      <c r="D17" s="57" t="s">
        <v>250</v>
      </c>
      <c r="E17" s="110">
        <v>5</v>
      </c>
      <c r="F17" s="110">
        <v>10</v>
      </c>
      <c r="G17" s="66">
        <v>95</v>
      </c>
      <c r="H17" s="66"/>
      <c r="I17" s="57" t="s">
        <v>284</v>
      </c>
      <c r="J17" s="57" t="s">
        <v>224</v>
      </c>
      <c r="K17" s="57"/>
    </row>
    <row r="18" spans="1:11" ht="11.45" customHeight="1" x14ac:dyDescent="0.25">
      <c r="A18" s="57">
        <v>16</v>
      </c>
      <c r="B18" s="95" t="s">
        <v>132</v>
      </c>
      <c r="C18" s="95" t="s">
        <v>133</v>
      </c>
      <c r="D18" s="57" t="s">
        <v>129</v>
      </c>
      <c r="E18" s="110">
        <v>5</v>
      </c>
      <c r="F18" s="110">
        <v>10</v>
      </c>
      <c r="G18" s="66">
        <v>72</v>
      </c>
      <c r="H18" s="66">
        <v>3</v>
      </c>
      <c r="I18" s="57" t="s">
        <v>285</v>
      </c>
      <c r="J18" s="57" t="s">
        <v>139</v>
      </c>
      <c r="K18" s="57"/>
    </row>
    <row r="19" spans="1:11" ht="11.45" customHeight="1" x14ac:dyDescent="0.25">
      <c r="A19" s="57">
        <v>17</v>
      </c>
      <c r="B19" s="95" t="s">
        <v>38</v>
      </c>
      <c r="C19" s="95" t="s">
        <v>39</v>
      </c>
      <c r="D19" s="57" t="s">
        <v>11</v>
      </c>
      <c r="E19" s="110">
        <v>5</v>
      </c>
      <c r="F19" s="110">
        <v>0</v>
      </c>
      <c r="G19" s="66">
        <v>71</v>
      </c>
      <c r="H19" s="66">
        <v>1</v>
      </c>
      <c r="I19" s="57" t="s">
        <v>283</v>
      </c>
      <c r="J19" s="57" t="s">
        <v>40</v>
      </c>
      <c r="K19" s="57"/>
    </row>
    <row r="20" spans="1:11" ht="11.45" customHeight="1" x14ac:dyDescent="0.25">
      <c r="A20" s="57">
        <v>18</v>
      </c>
      <c r="B20" s="57" t="s">
        <v>41</v>
      </c>
      <c r="C20" s="57" t="s">
        <v>42</v>
      </c>
      <c r="D20" s="57" t="s">
        <v>43</v>
      </c>
      <c r="E20" s="110"/>
      <c r="F20" s="110"/>
      <c r="G20" s="66"/>
      <c r="H20" s="66"/>
      <c r="I20" s="57" t="s">
        <v>283</v>
      </c>
      <c r="J20" s="57" t="s">
        <v>44</v>
      </c>
      <c r="K20" s="57"/>
    </row>
    <row r="21" spans="1:11" ht="11.45" customHeight="1" x14ac:dyDescent="0.25">
      <c r="A21" s="57">
        <v>19</v>
      </c>
      <c r="B21" s="57" t="s">
        <v>176</v>
      </c>
      <c r="C21" s="57" t="s">
        <v>226</v>
      </c>
      <c r="D21" s="57" t="s">
        <v>251</v>
      </c>
      <c r="E21" s="110"/>
      <c r="F21" s="110"/>
      <c r="G21" s="66"/>
      <c r="H21" s="66"/>
      <c r="I21" s="57" t="s">
        <v>284</v>
      </c>
      <c r="J21" s="57"/>
      <c r="K21" s="57"/>
    </row>
    <row r="22" spans="1:11" ht="11.45" customHeight="1" x14ac:dyDescent="0.25">
      <c r="A22" s="57">
        <v>20</v>
      </c>
      <c r="B22" s="57" t="s">
        <v>200</v>
      </c>
      <c r="C22" s="57" t="s">
        <v>201</v>
      </c>
      <c r="D22" s="57" t="s">
        <v>37</v>
      </c>
      <c r="E22" s="110"/>
      <c r="F22" s="110"/>
      <c r="G22" s="66"/>
      <c r="H22" s="66"/>
      <c r="I22" s="57" t="s">
        <v>203</v>
      </c>
      <c r="J22" s="57"/>
      <c r="K22" s="57"/>
    </row>
    <row r="23" spans="1:11" ht="11.45" customHeight="1" x14ac:dyDescent="0.25">
      <c r="A23" s="57">
        <v>21</v>
      </c>
      <c r="B23" s="95" t="s">
        <v>45</v>
      </c>
      <c r="C23" s="95" t="s">
        <v>46</v>
      </c>
      <c r="D23" s="57" t="s">
        <v>47</v>
      </c>
      <c r="E23" s="110">
        <v>5</v>
      </c>
      <c r="F23" s="110">
        <v>10</v>
      </c>
      <c r="G23" s="66">
        <v>80</v>
      </c>
      <c r="H23" s="66"/>
      <c r="I23" s="57" t="s">
        <v>283</v>
      </c>
      <c r="J23" s="57" t="s">
        <v>32</v>
      </c>
      <c r="K23" s="57"/>
    </row>
    <row r="24" spans="1:11" ht="11.45" customHeight="1" x14ac:dyDescent="0.25">
      <c r="A24" s="57">
        <v>22</v>
      </c>
      <c r="B24" s="57" t="s">
        <v>48</v>
      </c>
      <c r="C24" s="57" t="s">
        <v>227</v>
      </c>
      <c r="D24" s="57" t="s">
        <v>252</v>
      </c>
      <c r="E24" s="110"/>
      <c r="F24" s="110"/>
      <c r="G24" s="66"/>
      <c r="H24" s="66"/>
      <c r="I24" s="57" t="s">
        <v>284</v>
      </c>
      <c r="J24" s="57"/>
      <c r="K24" s="57"/>
    </row>
    <row r="25" spans="1:11" ht="11.45" customHeight="1" x14ac:dyDescent="0.25">
      <c r="A25" s="57">
        <v>23</v>
      </c>
      <c r="B25" s="57" t="s">
        <v>38</v>
      </c>
      <c r="C25" s="57" t="s">
        <v>229</v>
      </c>
      <c r="D25" s="57" t="s">
        <v>223</v>
      </c>
      <c r="E25" s="110"/>
      <c r="F25" s="110"/>
      <c r="G25" s="66"/>
      <c r="H25" s="66"/>
      <c r="I25" s="57" t="s">
        <v>284</v>
      </c>
      <c r="J25" s="57"/>
      <c r="K25" s="57"/>
    </row>
    <row r="26" spans="1:11" ht="11.45" customHeight="1" x14ac:dyDescent="0.25">
      <c r="A26" s="57">
        <v>24</v>
      </c>
      <c r="B26" s="95" t="s">
        <v>36</v>
      </c>
      <c r="C26" s="95" t="s">
        <v>49</v>
      </c>
      <c r="D26" s="57" t="s">
        <v>25</v>
      </c>
      <c r="E26" s="110">
        <v>5</v>
      </c>
      <c r="F26" s="110">
        <v>10</v>
      </c>
      <c r="G26" s="66">
        <v>90</v>
      </c>
      <c r="H26" s="66"/>
      <c r="I26" s="57" t="s">
        <v>283</v>
      </c>
      <c r="J26" s="57" t="s">
        <v>50</v>
      </c>
      <c r="K26" s="57"/>
    </row>
    <row r="27" spans="1:11" ht="11.45" customHeight="1" x14ac:dyDescent="0.25">
      <c r="A27" s="57">
        <v>25</v>
      </c>
      <c r="B27" s="95" t="s">
        <v>51</v>
      </c>
      <c r="C27" s="95" t="s">
        <v>49</v>
      </c>
      <c r="D27" s="57" t="s">
        <v>37</v>
      </c>
      <c r="E27" s="110">
        <v>5</v>
      </c>
      <c r="F27" s="110">
        <v>10</v>
      </c>
      <c r="G27" s="66">
        <v>86</v>
      </c>
      <c r="H27" s="66"/>
      <c r="I27" s="57" t="s">
        <v>283</v>
      </c>
      <c r="J27" s="57" t="s">
        <v>52</v>
      </c>
      <c r="K27" s="57"/>
    </row>
    <row r="28" spans="1:11" ht="11.45" customHeight="1" x14ac:dyDescent="0.25">
      <c r="A28" s="57">
        <v>26</v>
      </c>
      <c r="B28" s="95" t="s">
        <v>53</v>
      </c>
      <c r="C28" s="95" t="s">
        <v>54</v>
      </c>
      <c r="D28" s="57" t="s">
        <v>18</v>
      </c>
      <c r="E28" s="110">
        <v>5</v>
      </c>
      <c r="F28" s="110">
        <v>10</v>
      </c>
      <c r="G28" s="66">
        <v>84</v>
      </c>
      <c r="H28" s="66"/>
      <c r="I28" s="57" t="s">
        <v>283</v>
      </c>
      <c r="J28" s="57" t="s">
        <v>55</v>
      </c>
      <c r="K28" s="57"/>
    </row>
    <row r="29" spans="1:11" ht="11.45" customHeight="1" x14ac:dyDescent="0.25">
      <c r="A29" s="57">
        <v>27</v>
      </c>
      <c r="B29" s="95" t="s">
        <v>56</v>
      </c>
      <c r="C29" s="95" t="s">
        <v>57</v>
      </c>
      <c r="D29" s="57" t="s">
        <v>1</v>
      </c>
      <c r="E29" s="110">
        <v>5</v>
      </c>
      <c r="F29" s="110">
        <v>10</v>
      </c>
      <c r="G29" s="66">
        <v>86</v>
      </c>
      <c r="H29" s="66"/>
      <c r="I29" s="57" t="s">
        <v>283</v>
      </c>
      <c r="J29" s="57" t="s">
        <v>58</v>
      </c>
      <c r="K29" s="57"/>
    </row>
    <row r="30" spans="1:11" ht="11.45" customHeight="1" x14ac:dyDescent="0.25">
      <c r="A30" s="57">
        <v>28</v>
      </c>
      <c r="B30" s="57" t="s">
        <v>59</v>
      </c>
      <c r="C30" s="57" t="s">
        <v>60</v>
      </c>
      <c r="D30" s="57" t="s">
        <v>37</v>
      </c>
      <c r="E30" s="110"/>
      <c r="F30" s="110"/>
      <c r="G30" s="66"/>
      <c r="H30" s="66"/>
      <c r="I30" s="57" t="s">
        <v>283</v>
      </c>
      <c r="J30" s="57" t="s">
        <v>61</v>
      </c>
      <c r="K30" s="57"/>
    </row>
    <row r="31" spans="1:11" ht="11.45" customHeight="1" x14ac:dyDescent="0.25">
      <c r="A31" s="57">
        <v>29</v>
      </c>
      <c r="B31" s="57" t="s">
        <v>176</v>
      </c>
      <c r="C31" s="57" t="s">
        <v>177</v>
      </c>
      <c r="D31" s="57" t="s">
        <v>37</v>
      </c>
      <c r="E31" s="110"/>
      <c r="F31" s="110"/>
      <c r="G31" s="66"/>
      <c r="H31" s="66"/>
      <c r="I31" s="57" t="s">
        <v>282</v>
      </c>
      <c r="J31" s="57"/>
      <c r="K31" s="57"/>
    </row>
    <row r="32" spans="1:11" ht="11.45" customHeight="1" x14ac:dyDescent="0.25">
      <c r="A32" s="57">
        <v>30</v>
      </c>
      <c r="B32" s="95" t="s">
        <v>28</v>
      </c>
      <c r="C32" s="95" t="s">
        <v>62</v>
      </c>
      <c r="D32" s="57" t="s">
        <v>18</v>
      </c>
      <c r="E32" s="110">
        <v>5</v>
      </c>
      <c r="F32" s="110">
        <v>0</v>
      </c>
      <c r="G32" s="66">
        <v>77</v>
      </c>
      <c r="H32" s="66"/>
      <c r="I32" s="57" t="s">
        <v>283</v>
      </c>
      <c r="J32" s="57" t="s">
        <v>63</v>
      </c>
      <c r="K32" s="57"/>
    </row>
    <row r="33" spans="1:11" ht="11.45" customHeight="1" x14ac:dyDescent="0.25">
      <c r="A33" s="57">
        <v>31</v>
      </c>
      <c r="B33" s="95" t="s">
        <v>64</v>
      </c>
      <c r="C33" s="95" t="s">
        <v>65</v>
      </c>
      <c r="D33" s="57" t="s">
        <v>25</v>
      </c>
      <c r="E33" s="110">
        <v>5</v>
      </c>
      <c r="F33" s="110">
        <v>10</v>
      </c>
      <c r="G33" s="66">
        <v>84</v>
      </c>
      <c r="H33" s="66"/>
      <c r="I33" s="57" t="s">
        <v>283</v>
      </c>
      <c r="J33" s="57" t="s">
        <v>66</v>
      </c>
      <c r="K33" s="57"/>
    </row>
    <row r="34" spans="1:11" ht="11.45" customHeight="1" x14ac:dyDescent="0.25">
      <c r="A34" s="57">
        <v>32</v>
      </c>
      <c r="B34" s="95" t="s">
        <v>163</v>
      </c>
      <c r="C34" s="95" t="s">
        <v>164</v>
      </c>
      <c r="D34" s="57" t="s">
        <v>31</v>
      </c>
      <c r="E34" s="110">
        <v>5</v>
      </c>
      <c r="F34" s="110">
        <v>10</v>
      </c>
      <c r="G34" s="66">
        <v>72</v>
      </c>
      <c r="H34" s="66">
        <v>2</v>
      </c>
      <c r="I34" s="57" t="s">
        <v>282</v>
      </c>
      <c r="J34" s="57" t="s">
        <v>167</v>
      </c>
      <c r="K34" s="57"/>
    </row>
    <row r="35" spans="1:11" ht="11.45" customHeight="1" x14ac:dyDescent="0.25">
      <c r="A35" s="57">
        <v>33</v>
      </c>
      <c r="B35" s="95" t="s">
        <v>165</v>
      </c>
      <c r="C35" s="95" t="s">
        <v>164</v>
      </c>
      <c r="D35" s="57" t="s">
        <v>25</v>
      </c>
      <c r="E35" s="110">
        <v>5</v>
      </c>
      <c r="F35" s="110">
        <v>10</v>
      </c>
      <c r="G35" s="66">
        <v>77</v>
      </c>
      <c r="H35" s="66">
        <v>5</v>
      </c>
      <c r="I35" s="57" t="s">
        <v>282</v>
      </c>
      <c r="J35" s="57" t="s">
        <v>167</v>
      </c>
      <c r="K35" s="57"/>
    </row>
    <row r="36" spans="1:11" ht="11.45" customHeight="1" x14ac:dyDescent="0.25">
      <c r="A36" s="57">
        <v>34</v>
      </c>
      <c r="B36" s="57" t="s">
        <v>67</v>
      </c>
      <c r="C36" s="57" t="s">
        <v>68</v>
      </c>
      <c r="D36" s="57" t="s">
        <v>25</v>
      </c>
      <c r="E36" s="110"/>
      <c r="F36" s="110"/>
      <c r="G36" s="66"/>
      <c r="H36" s="66"/>
      <c r="I36" s="57" t="s">
        <v>283</v>
      </c>
      <c r="J36" s="57" t="s">
        <v>69</v>
      </c>
      <c r="K36" s="57"/>
    </row>
    <row r="37" spans="1:11" ht="11.45" customHeight="1" x14ac:dyDescent="0.25">
      <c r="A37" s="57">
        <v>35</v>
      </c>
      <c r="B37" s="57" t="s">
        <v>70</v>
      </c>
      <c r="C37" s="57" t="s">
        <v>68</v>
      </c>
      <c r="D37" s="57" t="s">
        <v>25</v>
      </c>
      <c r="E37" s="110"/>
      <c r="F37" s="110"/>
      <c r="G37" s="66"/>
      <c r="H37" s="66"/>
      <c r="I37" s="57" t="s">
        <v>283</v>
      </c>
      <c r="J37" s="57" t="s">
        <v>69</v>
      </c>
      <c r="K37" s="57"/>
    </row>
    <row r="38" spans="1:11" ht="11.45" customHeight="1" x14ac:dyDescent="0.25">
      <c r="A38" s="57">
        <v>36</v>
      </c>
      <c r="B38" s="57" t="s">
        <v>249</v>
      </c>
      <c r="C38" s="57" t="s">
        <v>228</v>
      </c>
      <c r="D38" s="57" t="s">
        <v>247</v>
      </c>
      <c r="E38" s="110"/>
      <c r="F38" s="110"/>
      <c r="G38" s="66"/>
      <c r="H38" s="66"/>
      <c r="I38" s="57" t="s">
        <v>284</v>
      </c>
      <c r="J38" s="57" t="s">
        <v>248</v>
      </c>
      <c r="K38" s="57"/>
    </row>
    <row r="39" spans="1:11" ht="11.45" customHeight="1" x14ac:dyDescent="0.25">
      <c r="A39" s="57">
        <v>37</v>
      </c>
      <c r="B39" s="57" t="s">
        <v>71</v>
      </c>
      <c r="C39" s="57" t="s">
        <v>72</v>
      </c>
      <c r="D39" s="57" t="s">
        <v>14</v>
      </c>
      <c r="E39" s="110"/>
      <c r="F39" s="110"/>
      <c r="G39" s="66"/>
      <c r="H39" s="66"/>
      <c r="I39" s="57" t="s">
        <v>283</v>
      </c>
      <c r="J39" s="57" t="s">
        <v>73</v>
      </c>
      <c r="K39" s="57"/>
    </row>
    <row r="40" spans="1:11" ht="11.45" customHeight="1" x14ac:dyDescent="0.25">
      <c r="A40" s="57">
        <v>38</v>
      </c>
      <c r="B40" s="57" t="s">
        <v>74</v>
      </c>
      <c r="C40" s="57" t="s">
        <v>75</v>
      </c>
      <c r="D40" s="57" t="s">
        <v>11</v>
      </c>
      <c r="E40" s="110">
        <v>5</v>
      </c>
      <c r="F40" s="110">
        <v>10</v>
      </c>
      <c r="G40" s="66">
        <v>85</v>
      </c>
      <c r="H40" s="66"/>
      <c r="I40" s="57" t="s">
        <v>283</v>
      </c>
      <c r="J40" s="57"/>
      <c r="K40" s="57"/>
    </row>
    <row r="41" spans="1:11" ht="11.45" customHeight="1" x14ac:dyDescent="0.25">
      <c r="A41" s="57">
        <v>39</v>
      </c>
      <c r="B41" s="57" t="s">
        <v>163</v>
      </c>
      <c r="C41" s="57" t="s">
        <v>257</v>
      </c>
      <c r="D41" s="57" t="s">
        <v>258</v>
      </c>
      <c r="E41" s="110"/>
      <c r="F41" s="110"/>
      <c r="G41" s="66"/>
      <c r="H41" s="66"/>
      <c r="I41" s="57" t="s">
        <v>286</v>
      </c>
      <c r="J41" s="57"/>
      <c r="K41" s="57"/>
    </row>
    <row r="42" spans="1:11" ht="11.45" customHeight="1" x14ac:dyDescent="0.25">
      <c r="A42" s="57">
        <v>40</v>
      </c>
      <c r="B42" s="57" t="s">
        <v>48</v>
      </c>
      <c r="C42" s="57" t="s">
        <v>108</v>
      </c>
      <c r="D42" s="57" t="s">
        <v>141</v>
      </c>
      <c r="E42" s="110"/>
      <c r="F42" s="110"/>
      <c r="G42" s="66"/>
      <c r="H42" s="66"/>
      <c r="I42" s="57" t="s">
        <v>283</v>
      </c>
      <c r="J42" s="57"/>
      <c r="K42" s="57"/>
    </row>
    <row r="43" spans="1:11" ht="11.45" customHeight="1" x14ac:dyDescent="0.25">
      <c r="A43" s="57">
        <v>41</v>
      </c>
      <c r="B43" s="57" t="s">
        <v>109</v>
      </c>
      <c r="C43" s="57" t="s">
        <v>110</v>
      </c>
      <c r="D43" s="57" t="s">
        <v>141</v>
      </c>
      <c r="E43" s="110"/>
      <c r="F43" s="110"/>
      <c r="G43" s="66"/>
      <c r="H43" s="66"/>
      <c r="I43" s="57" t="s">
        <v>283</v>
      </c>
      <c r="J43" s="57"/>
      <c r="K43" s="57"/>
    </row>
    <row r="44" spans="1:11" ht="11.45" customHeight="1" x14ac:dyDescent="0.25">
      <c r="A44" s="57">
        <v>42</v>
      </c>
      <c r="B44" s="57" t="s">
        <v>111</v>
      </c>
      <c r="C44" s="57" t="s">
        <v>39</v>
      </c>
      <c r="D44" s="57" t="s">
        <v>141</v>
      </c>
      <c r="E44" s="110"/>
      <c r="F44" s="110"/>
      <c r="G44" s="66"/>
      <c r="H44" s="66"/>
      <c r="I44" s="57" t="s">
        <v>283</v>
      </c>
      <c r="J44" s="57"/>
      <c r="K44" s="57"/>
    </row>
    <row r="45" spans="1:11" ht="11.45" customHeight="1" x14ac:dyDescent="0.25">
      <c r="A45" s="57">
        <v>43</v>
      </c>
      <c r="B45" s="57" t="s">
        <v>112</v>
      </c>
      <c r="C45" s="57" t="s">
        <v>17</v>
      </c>
      <c r="D45" s="57" t="s">
        <v>141</v>
      </c>
      <c r="E45" s="110"/>
      <c r="F45" s="110"/>
      <c r="G45" s="57"/>
      <c r="H45" s="66"/>
      <c r="I45" s="57" t="s">
        <v>283</v>
      </c>
      <c r="J45" s="57"/>
      <c r="K45" s="57"/>
    </row>
    <row r="46" spans="1:11" ht="11.45" customHeight="1" x14ac:dyDescent="0.25">
      <c r="A46" s="57">
        <v>44</v>
      </c>
      <c r="B46" s="57" t="s">
        <v>113</v>
      </c>
      <c r="C46" s="57" t="s">
        <v>62</v>
      </c>
      <c r="D46" s="57" t="s">
        <v>141</v>
      </c>
      <c r="E46" s="110"/>
      <c r="F46" s="110"/>
      <c r="G46" s="57"/>
      <c r="H46" s="66"/>
      <c r="I46" s="57" t="s">
        <v>283</v>
      </c>
      <c r="J46" s="57"/>
      <c r="K46" s="57"/>
    </row>
    <row r="47" spans="1:11" ht="11.45" customHeight="1" x14ac:dyDescent="0.25">
      <c r="A47" s="86">
        <v>45</v>
      </c>
      <c r="B47" s="86" t="s">
        <v>114</v>
      </c>
      <c r="C47" s="86" t="s">
        <v>24</v>
      </c>
      <c r="D47" s="86" t="s">
        <v>141</v>
      </c>
      <c r="E47" s="111"/>
      <c r="F47" s="111"/>
      <c r="G47" s="86"/>
      <c r="H47" s="86"/>
      <c r="I47" s="86" t="s">
        <v>283</v>
      </c>
      <c r="J47" s="86" t="s">
        <v>29</v>
      </c>
      <c r="K47" s="86"/>
    </row>
    <row r="48" spans="1:11" ht="11.45" customHeight="1" thickBot="1" x14ac:dyDescent="0.3">
      <c r="A48" s="93"/>
      <c r="B48" s="93"/>
      <c r="C48" s="93"/>
      <c r="D48" s="96" t="s">
        <v>76</v>
      </c>
      <c r="E48" s="112">
        <f>SUM(E3:E47)</f>
        <v>75</v>
      </c>
      <c r="F48" s="113">
        <f>SUM(F3:F47)</f>
        <v>120</v>
      </c>
      <c r="G48" s="93"/>
      <c r="H48" s="93"/>
      <c r="I48" s="94"/>
      <c r="J48" s="101"/>
      <c r="K48" s="93"/>
    </row>
    <row r="49" spans="1:11" ht="11.45" customHeight="1" thickBot="1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03" t="s">
        <v>78</v>
      </c>
      <c r="K49" s="15"/>
    </row>
    <row r="50" spans="1:11" ht="11.45" customHeight="1" thickBot="1" x14ac:dyDescent="0.3">
      <c r="A50" s="98"/>
      <c r="B50" s="99"/>
      <c r="C50" s="99" t="s">
        <v>77</v>
      </c>
      <c r="D50" s="99"/>
      <c r="E50" s="99"/>
      <c r="F50" s="99" t="s">
        <v>274</v>
      </c>
      <c r="G50" s="100">
        <v>79.099999999999994</v>
      </c>
      <c r="H50" s="102"/>
      <c r="K50" s="104" t="s">
        <v>79</v>
      </c>
    </row>
    <row r="51" spans="1:11" ht="11.45" customHeight="1" x14ac:dyDescent="0.25">
      <c r="A51" s="87"/>
      <c r="B51" s="88"/>
      <c r="C51" s="88" t="s">
        <v>80</v>
      </c>
      <c r="D51" s="106" t="s">
        <v>81</v>
      </c>
      <c r="E51" s="88" t="s">
        <v>82</v>
      </c>
      <c r="F51" s="88" t="s">
        <v>83</v>
      </c>
      <c r="G51" s="90"/>
      <c r="H51" s="15"/>
      <c r="I51" s="15" t="s">
        <v>84</v>
      </c>
      <c r="J51" s="97" t="s">
        <v>85</v>
      </c>
      <c r="K51" s="119">
        <f>SUM(E48)</f>
        <v>75</v>
      </c>
    </row>
    <row r="52" spans="1:11" ht="11.45" customHeight="1" x14ac:dyDescent="0.25">
      <c r="A52" s="108">
        <v>50</v>
      </c>
      <c r="B52" s="57" t="s">
        <v>86</v>
      </c>
      <c r="C52" s="57" t="s">
        <v>288</v>
      </c>
      <c r="D52" s="66">
        <v>71</v>
      </c>
      <c r="E52" s="57"/>
      <c r="F52" s="57"/>
      <c r="G52" s="90"/>
      <c r="H52" s="15"/>
      <c r="I52" s="15" t="s">
        <v>84</v>
      </c>
      <c r="J52" s="97" t="s">
        <v>87</v>
      </c>
      <c r="K52" s="119">
        <f>SUM(F48)</f>
        <v>120</v>
      </c>
    </row>
    <row r="53" spans="1:11" ht="11.45" customHeight="1" x14ac:dyDescent="0.25">
      <c r="A53" s="108">
        <v>40</v>
      </c>
      <c r="B53" s="57" t="s">
        <v>88</v>
      </c>
      <c r="C53" s="57" t="s">
        <v>213</v>
      </c>
      <c r="D53" s="66">
        <v>72</v>
      </c>
      <c r="E53" s="57"/>
      <c r="F53" s="57"/>
      <c r="G53" s="90"/>
      <c r="H53" s="15"/>
      <c r="I53" s="15"/>
      <c r="J53" s="97" t="s">
        <v>89</v>
      </c>
      <c r="K53" s="119">
        <f>SUM(K51:K52)</f>
        <v>195</v>
      </c>
    </row>
    <row r="54" spans="1:11" ht="11.45" customHeight="1" x14ac:dyDescent="0.25">
      <c r="A54" s="108">
        <v>30</v>
      </c>
      <c r="B54" s="57" t="s">
        <v>90</v>
      </c>
      <c r="C54" s="57" t="s">
        <v>149</v>
      </c>
      <c r="D54" s="66">
        <v>72</v>
      </c>
      <c r="E54" s="57"/>
      <c r="F54" s="57"/>
      <c r="G54" s="90"/>
      <c r="H54" s="15"/>
      <c r="I54" s="15" t="s">
        <v>92</v>
      </c>
      <c r="J54" s="97"/>
      <c r="K54" s="119">
        <f>SUM(I48)</f>
        <v>0</v>
      </c>
    </row>
    <row r="55" spans="1:11" ht="11.45" customHeight="1" x14ac:dyDescent="0.25">
      <c r="A55" s="108">
        <v>20</v>
      </c>
      <c r="B55" s="57" t="s">
        <v>91</v>
      </c>
      <c r="C55" s="57" t="s">
        <v>183</v>
      </c>
      <c r="D55" s="66">
        <v>75</v>
      </c>
      <c r="E55" s="57"/>
      <c r="F55" s="57"/>
      <c r="G55" s="90"/>
      <c r="H55" s="15"/>
      <c r="I55" s="15"/>
      <c r="J55" s="97" t="s">
        <v>94</v>
      </c>
      <c r="K55" s="119">
        <v>36</v>
      </c>
    </row>
    <row r="56" spans="1:11" ht="11.45" customHeight="1" x14ac:dyDescent="0.25">
      <c r="A56" s="108">
        <v>10</v>
      </c>
      <c r="B56" s="57" t="s">
        <v>93</v>
      </c>
      <c r="C56" s="57" t="s">
        <v>184</v>
      </c>
      <c r="D56" s="66">
        <v>77</v>
      </c>
      <c r="E56" s="57"/>
      <c r="F56" s="57"/>
      <c r="G56" s="90"/>
      <c r="H56" s="15"/>
      <c r="I56" s="15"/>
      <c r="J56" s="97" t="s">
        <v>96</v>
      </c>
      <c r="K56" s="119">
        <f>SUM(K51:K55)</f>
        <v>426</v>
      </c>
    </row>
    <row r="57" spans="1:11" ht="11.45" customHeight="1" thickBot="1" x14ac:dyDescent="0.3">
      <c r="A57" s="109">
        <f>SUM(A52:A56)</f>
        <v>150</v>
      </c>
      <c r="B57" s="93" t="s">
        <v>95</v>
      </c>
      <c r="C57" s="93"/>
      <c r="D57" s="107"/>
      <c r="E57" s="93"/>
      <c r="F57" s="93"/>
      <c r="G57" s="94"/>
      <c r="H57" s="15"/>
      <c r="I57" s="15"/>
      <c r="J57" s="97"/>
      <c r="K57" s="105" t="s">
        <v>105</v>
      </c>
    </row>
    <row r="58" spans="1:11" ht="11.4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97" t="s">
        <v>99</v>
      </c>
      <c r="K58" s="119">
        <f>SUM(A57)</f>
        <v>150</v>
      </c>
    </row>
    <row r="59" spans="1:11" ht="11.4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97" t="s">
        <v>101</v>
      </c>
      <c r="K59" s="119">
        <f>SUM(K58)</f>
        <v>150</v>
      </c>
    </row>
    <row r="60" spans="1:11" ht="11.45" customHeight="1" x14ac:dyDescent="0.25">
      <c r="A60" s="15"/>
      <c r="B60" s="15"/>
      <c r="C60" s="15" t="s">
        <v>287</v>
      </c>
      <c r="D60" s="15"/>
      <c r="E60" s="15"/>
      <c r="F60" s="15"/>
      <c r="G60" s="15"/>
      <c r="H60" s="15"/>
      <c r="I60" s="15"/>
      <c r="J60" s="97" t="s">
        <v>298</v>
      </c>
      <c r="K60" s="119">
        <v>112.25</v>
      </c>
    </row>
    <row r="61" spans="1:11" ht="11.4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97" t="s">
        <v>289</v>
      </c>
      <c r="K61" s="119">
        <v>240</v>
      </c>
    </row>
    <row r="62" spans="1:11" ht="11.45" customHeight="1" x14ac:dyDescent="0.25">
      <c r="A62" s="15" t="s">
        <v>307</v>
      </c>
      <c r="B62" s="15"/>
      <c r="C62" s="15"/>
      <c r="D62" s="15"/>
      <c r="E62" s="15"/>
      <c r="F62" s="15"/>
      <c r="G62" s="15"/>
      <c r="H62" s="15"/>
      <c r="I62" s="15"/>
      <c r="J62" s="97" t="s">
        <v>103</v>
      </c>
      <c r="K62" s="119">
        <v>100</v>
      </c>
    </row>
    <row r="63" spans="1:11" ht="11.4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97" t="s">
        <v>104</v>
      </c>
      <c r="K63" s="119">
        <f>SUM(K56-K59)</f>
        <v>276</v>
      </c>
    </row>
    <row r="64" spans="1:11" ht="11.4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</row>
    <row r="65" spans="1:7" ht="11.45" customHeight="1" x14ac:dyDescent="0.25">
      <c r="A65" s="15"/>
      <c r="B65" s="15"/>
      <c r="C65" s="15"/>
      <c r="D65" s="15"/>
      <c r="E65" s="15"/>
      <c r="F65" s="15"/>
      <c r="G65" s="15"/>
    </row>
    <row r="66" spans="1:7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8"/>
  <sheetViews>
    <sheetView topLeftCell="A28" workbookViewId="0">
      <selection activeCell="G42" sqref="G42"/>
    </sheetView>
  </sheetViews>
  <sheetFormatPr defaultRowHeight="15" x14ac:dyDescent="0.25"/>
  <cols>
    <col min="1" max="1" width="4.5703125" customWidth="1"/>
    <col min="2" max="2" width="8.28515625" customWidth="1"/>
    <col min="3" max="3" width="11" bestFit="1" customWidth="1"/>
    <col min="4" max="4" width="14.5703125" bestFit="1" customWidth="1"/>
    <col min="5" max="5" width="7.85546875" customWidth="1"/>
    <col min="6" max="6" width="8.42578125" customWidth="1"/>
    <col min="7" max="7" width="6.5703125" customWidth="1"/>
    <col min="8" max="8" width="5.28515625" customWidth="1"/>
    <col min="9" max="9" width="7.85546875" customWidth="1"/>
    <col min="10" max="10" width="9" customWidth="1"/>
    <col min="11" max="11" width="8.85546875" customWidth="1"/>
  </cols>
  <sheetData>
    <row r="1" spans="1:11" x14ac:dyDescent="0.25">
      <c r="A1" s="57"/>
      <c r="B1" s="57" t="s">
        <v>0</v>
      </c>
      <c r="C1" s="57"/>
      <c r="D1" s="57"/>
      <c r="E1" s="57"/>
      <c r="F1" s="57"/>
      <c r="G1" s="57" t="s">
        <v>292</v>
      </c>
      <c r="H1" s="57"/>
      <c r="I1" s="57"/>
      <c r="J1" s="57" t="s">
        <v>37</v>
      </c>
      <c r="K1" s="57"/>
    </row>
    <row r="2" spans="1:11" ht="11.45" customHeight="1" x14ac:dyDescent="0.25">
      <c r="A2" s="57"/>
      <c r="B2" s="57" t="s">
        <v>2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57"/>
    </row>
    <row r="3" spans="1:11" ht="11.45" customHeight="1" x14ac:dyDescent="0.25">
      <c r="A3" s="57">
        <v>1</v>
      </c>
      <c r="B3" s="57" t="s">
        <v>171</v>
      </c>
      <c r="C3" s="57" t="s">
        <v>169</v>
      </c>
      <c r="D3" s="57" t="s">
        <v>170</v>
      </c>
      <c r="E3" s="120"/>
      <c r="F3" s="120"/>
      <c r="G3" s="66"/>
      <c r="H3" s="66"/>
      <c r="I3" s="119" t="s">
        <v>282</v>
      </c>
      <c r="J3" s="57"/>
      <c r="K3" s="57"/>
    </row>
    <row r="4" spans="1:11" ht="11.45" customHeight="1" x14ac:dyDescent="0.25">
      <c r="A4" s="57">
        <v>2</v>
      </c>
      <c r="B4" s="95" t="s">
        <v>12</v>
      </c>
      <c r="C4" s="95" t="s">
        <v>13</v>
      </c>
      <c r="D4" s="57" t="s">
        <v>14</v>
      </c>
      <c r="E4" s="120">
        <v>5</v>
      </c>
      <c r="F4" s="120">
        <v>0</v>
      </c>
      <c r="G4" s="66">
        <v>75</v>
      </c>
      <c r="H4" s="66"/>
      <c r="I4" s="119" t="s">
        <v>283</v>
      </c>
      <c r="J4" s="57" t="s">
        <v>15</v>
      </c>
      <c r="K4" s="57"/>
    </row>
    <row r="5" spans="1:11" ht="11.45" customHeight="1" x14ac:dyDescent="0.25">
      <c r="A5" s="57">
        <v>3</v>
      </c>
      <c r="B5" s="95" t="s">
        <v>16</v>
      </c>
      <c r="C5" s="95" t="s">
        <v>17</v>
      </c>
      <c r="D5" s="57" t="s">
        <v>18</v>
      </c>
      <c r="E5" s="120">
        <v>5</v>
      </c>
      <c r="F5" s="120">
        <v>5</v>
      </c>
      <c r="G5" s="66">
        <v>65</v>
      </c>
      <c r="H5" s="66">
        <v>1</v>
      </c>
      <c r="I5" s="119" t="s">
        <v>283</v>
      </c>
      <c r="J5" s="57" t="s">
        <v>19</v>
      </c>
      <c r="K5" s="57"/>
    </row>
    <row r="6" spans="1:11" ht="11.45" customHeight="1" x14ac:dyDescent="0.25">
      <c r="A6" s="57">
        <v>4</v>
      </c>
      <c r="B6" s="95" t="s">
        <v>20</v>
      </c>
      <c r="C6" s="95" t="s">
        <v>21</v>
      </c>
      <c r="D6" s="57" t="s">
        <v>14</v>
      </c>
      <c r="E6" s="120">
        <v>5</v>
      </c>
      <c r="F6" s="120">
        <v>0</v>
      </c>
      <c r="G6" s="66">
        <v>67</v>
      </c>
      <c r="H6" s="66">
        <v>2</v>
      </c>
      <c r="I6" s="119" t="s">
        <v>283</v>
      </c>
      <c r="J6" s="57" t="s">
        <v>22</v>
      </c>
      <c r="K6" s="57"/>
    </row>
    <row r="7" spans="1:11" ht="11.45" customHeight="1" x14ac:dyDescent="0.25">
      <c r="A7" s="57">
        <v>5</v>
      </c>
      <c r="B7" s="95" t="s">
        <v>23</v>
      </c>
      <c r="C7" s="95" t="s">
        <v>24</v>
      </c>
      <c r="D7" s="57" t="s">
        <v>25</v>
      </c>
      <c r="E7" s="120">
        <v>5</v>
      </c>
      <c r="F7" s="120">
        <v>5</v>
      </c>
      <c r="G7" s="66">
        <v>80</v>
      </c>
      <c r="H7" s="66"/>
      <c r="I7" s="119" t="s">
        <v>283</v>
      </c>
      <c r="J7" s="57" t="s">
        <v>26</v>
      </c>
      <c r="K7" s="57"/>
    </row>
    <row r="8" spans="1:11" ht="11.45" customHeight="1" x14ac:dyDescent="0.25">
      <c r="A8" s="57">
        <v>6</v>
      </c>
      <c r="B8" s="95" t="s">
        <v>16</v>
      </c>
      <c r="C8" s="95" t="s">
        <v>24</v>
      </c>
      <c r="D8" s="57" t="s">
        <v>14</v>
      </c>
      <c r="E8" s="120">
        <v>5</v>
      </c>
      <c r="F8" s="120">
        <v>0</v>
      </c>
      <c r="G8" s="66">
        <v>78</v>
      </c>
      <c r="H8" s="66"/>
      <c r="I8" s="119" t="s">
        <v>283</v>
      </c>
      <c r="J8" s="57" t="s">
        <v>27</v>
      </c>
      <c r="K8" s="57"/>
    </row>
    <row r="9" spans="1:11" ht="11.45" customHeight="1" x14ac:dyDescent="0.25">
      <c r="A9" s="57">
        <v>7</v>
      </c>
      <c r="B9" s="57" t="s">
        <v>168</v>
      </c>
      <c r="C9" s="57" t="s">
        <v>24</v>
      </c>
      <c r="D9" s="57" t="s">
        <v>31</v>
      </c>
      <c r="E9" s="120"/>
      <c r="F9" s="120"/>
      <c r="G9" s="66"/>
      <c r="H9" s="66"/>
      <c r="I9" s="119" t="s">
        <v>282</v>
      </c>
      <c r="J9" s="57"/>
      <c r="K9" s="57"/>
    </row>
    <row r="10" spans="1:11" ht="11.45" customHeight="1" x14ac:dyDescent="0.25">
      <c r="A10" s="57">
        <v>8</v>
      </c>
      <c r="B10" s="57" t="s">
        <v>38</v>
      </c>
      <c r="C10" s="57" t="s">
        <v>24</v>
      </c>
      <c r="D10" s="57" t="s">
        <v>31</v>
      </c>
      <c r="E10" s="120"/>
      <c r="F10" s="120"/>
      <c r="G10" s="66"/>
      <c r="H10" s="66"/>
      <c r="I10" s="119" t="s">
        <v>282</v>
      </c>
      <c r="J10" s="57"/>
      <c r="K10" s="57"/>
    </row>
    <row r="11" spans="1:11" ht="11.45" customHeight="1" x14ac:dyDescent="0.25">
      <c r="A11" s="57">
        <v>9</v>
      </c>
      <c r="B11" s="95" t="s">
        <v>28</v>
      </c>
      <c r="C11" s="95" t="s">
        <v>24</v>
      </c>
      <c r="D11" s="57" t="s">
        <v>14</v>
      </c>
      <c r="E11" s="120">
        <v>5</v>
      </c>
      <c r="F11" s="120">
        <v>0</v>
      </c>
      <c r="G11" s="66">
        <v>72</v>
      </c>
      <c r="H11" s="66">
        <v>6</v>
      </c>
      <c r="I11" s="119" t="s">
        <v>283</v>
      </c>
      <c r="J11" s="57" t="s">
        <v>29</v>
      </c>
      <c r="K11" s="57"/>
    </row>
    <row r="12" spans="1:11" ht="11.45" customHeight="1" x14ac:dyDescent="0.25">
      <c r="A12" s="57">
        <v>10</v>
      </c>
      <c r="B12" s="95" t="s">
        <v>10</v>
      </c>
      <c r="C12" s="95" t="s">
        <v>30</v>
      </c>
      <c r="D12" s="57" t="s">
        <v>31</v>
      </c>
      <c r="E12" s="120">
        <v>5</v>
      </c>
      <c r="F12" s="120">
        <v>5</v>
      </c>
      <c r="G12" s="66">
        <v>73</v>
      </c>
      <c r="H12" s="66"/>
      <c r="I12" s="119" t="s">
        <v>283</v>
      </c>
      <c r="J12" s="57" t="s">
        <v>32</v>
      </c>
      <c r="K12" s="57"/>
    </row>
    <row r="13" spans="1:11" ht="11.45" customHeight="1" x14ac:dyDescent="0.25">
      <c r="A13" s="57">
        <v>11</v>
      </c>
      <c r="B13" s="57" t="s">
        <v>33</v>
      </c>
      <c r="C13" s="57" t="s">
        <v>34</v>
      </c>
      <c r="D13" s="57" t="s">
        <v>14</v>
      </c>
      <c r="E13" s="120"/>
      <c r="F13" s="120"/>
      <c r="G13" s="66"/>
      <c r="H13" s="66"/>
      <c r="I13" s="119" t="s">
        <v>283</v>
      </c>
      <c r="J13" s="57" t="s">
        <v>35</v>
      </c>
      <c r="K13" s="57"/>
    </row>
    <row r="14" spans="1:11" ht="11.45" customHeight="1" x14ac:dyDescent="0.25">
      <c r="A14" s="57">
        <v>12</v>
      </c>
      <c r="B14" s="57" t="s">
        <v>230</v>
      </c>
      <c r="C14" s="57" t="s">
        <v>231</v>
      </c>
      <c r="D14" s="57" t="s">
        <v>221</v>
      </c>
      <c r="E14" s="120"/>
      <c r="F14" s="120"/>
      <c r="G14" s="66"/>
      <c r="H14" s="66"/>
      <c r="I14" s="119" t="s">
        <v>284</v>
      </c>
      <c r="J14" s="57" t="s">
        <v>246</v>
      </c>
      <c r="K14" s="57"/>
    </row>
    <row r="15" spans="1:11" ht="11.45" customHeight="1" x14ac:dyDescent="0.25">
      <c r="A15" s="57">
        <v>13</v>
      </c>
      <c r="B15" s="57" t="s">
        <v>135</v>
      </c>
      <c r="C15" s="57" t="s">
        <v>136</v>
      </c>
      <c r="D15" s="57" t="s">
        <v>14</v>
      </c>
      <c r="E15" s="120"/>
      <c r="F15" s="120"/>
      <c r="G15" s="66"/>
      <c r="H15" s="66"/>
      <c r="I15" s="119" t="s">
        <v>285</v>
      </c>
      <c r="J15" s="57" t="s">
        <v>138</v>
      </c>
      <c r="K15" s="57"/>
    </row>
    <row r="16" spans="1:11" ht="11.45" customHeight="1" x14ac:dyDescent="0.25">
      <c r="A16" s="57">
        <v>14</v>
      </c>
      <c r="B16" s="57" t="s">
        <v>36</v>
      </c>
      <c r="C16" s="57" t="s">
        <v>136</v>
      </c>
      <c r="D16" s="57" t="s">
        <v>14</v>
      </c>
      <c r="E16" s="120"/>
      <c r="F16" s="120"/>
      <c r="G16" s="66"/>
      <c r="H16" s="66"/>
      <c r="I16" s="119" t="s">
        <v>285</v>
      </c>
      <c r="J16" s="57" t="s">
        <v>138</v>
      </c>
      <c r="K16" s="57"/>
    </row>
    <row r="17" spans="1:11" ht="11.45" customHeight="1" x14ac:dyDescent="0.25">
      <c r="A17" s="57">
        <v>15</v>
      </c>
      <c r="B17" s="115" t="s">
        <v>16</v>
      </c>
      <c r="C17" s="115" t="s">
        <v>222</v>
      </c>
      <c r="D17" s="57" t="s">
        <v>250</v>
      </c>
      <c r="E17" s="120"/>
      <c r="F17" s="120"/>
      <c r="G17" s="66"/>
      <c r="H17" s="66"/>
      <c r="I17" s="119" t="s">
        <v>284</v>
      </c>
      <c r="J17" s="57" t="s">
        <v>224</v>
      </c>
      <c r="K17" s="57"/>
    </row>
    <row r="18" spans="1:11" ht="11.45" customHeight="1" x14ac:dyDescent="0.25">
      <c r="A18" s="57">
        <v>16</v>
      </c>
      <c r="B18" s="95" t="s">
        <v>132</v>
      </c>
      <c r="C18" s="95" t="s">
        <v>133</v>
      </c>
      <c r="D18" s="57" t="s">
        <v>129</v>
      </c>
      <c r="E18" s="120">
        <v>5</v>
      </c>
      <c r="F18" s="120">
        <v>5</v>
      </c>
      <c r="G18" s="66">
        <v>73</v>
      </c>
      <c r="H18" s="66"/>
      <c r="I18" s="119" t="s">
        <v>285</v>
      </c>
      <c r="J18" s="57" t="s">
        <v>139</v>
      </c>
      <c r="K18" s="57"/>
    </row>
    <row r="19" spans="1:11" ht="11.45" customHeight="1" x14ac:dyDescent="0.25">
      <c r="A19" s="57">
        <v>17</v>
      </c>
      <c r="B19" s="95" t="s">
        <v>38</v>
      </c>
      <c r="C19" s="95" t="s">
        <v>39</v>
      </c>
      <c r="D19" s="57" t="s">
        <v>11</v>
      </c>
      <c r="E19" s="120">
        <v>5</v>
      </c>
      <c r="F19" s="120">
        <v>5</v>
      </c>
      <c r="G19" s="66">
        <v>72</v>
      </c>
      <c r="H19" s="66">
        <v>7</v>
      </c>
      <c r="I19" s="119" t="s">
        <v>283</v>
      </c>
      <c r="J19" s="57" t="s">
        <v>40</v>
      </c>
      <c r="K19" s="57"/>
    </row>
    <row r="20" spans="1:11" ht="11.45" customHeight="1" x14ac:dyDescent="0.25">
      <c r="A20" s="57">
        <v>18</v>
      </c>
      <c r="B20" s="57" t="s">
        <v>41</v>
      </c>
      <c r="C20" s="57" t="s">
        <v>42</v>
      </c>
      <c r="D20" s="57" t="s">
        <v>43</v>
      </c>
      <c r="E20" s="120"/>
      <c r="F20" s="120"/>
      <c r="G20" s="66"/>
      <c r="H20" s="66"/>
      <c r="I20" s="119" t="s">
        <v>283</v>
      </c>
      <c r="J20" s="57" t="s">
        <v>44</v>
      </c>
      <c r="K20" s="57"/>
    </row>
    <row r="21" spans="1:11" ht="11.45" customHeight="1" x14ac:dyDescent="0.25">
      <c r="A21" s="57">
        <v>19</v>
      </c>
      <c r="B21" s="57" t="s">
        <v>176</v>
      </c>
      <c r="C21" s="57" t="s">
        <v>226</v>
      </c>
      <c r="D21" s="57" t="s">
        <v>251</v>
      </c>
      <c r="E21" s="120"/>
      <c r="F21" s="120"/>
      <c r="G21" s="66"/>
      <c r="H21" s="66"/>
      <c r="I21" s="119" t="s">
        <v>284</v>
      </c>
      <c r="J21" s="57"/>
      <c r="K21" s="57"/>
    </row>
    <row r="22" spans="1:11" ht="11.45" customHeight="1" x14ac:dyDescent="0.25">
      <c r="A22" s="57">
        <v>20</v>
      </c>
      <c r="B22" s="57" t="s">
        <v>200</v>
      </c>
      <c r="C22" s="57" t="s">
        <v>201</v>
      </c>
      <c r="D22" s="57" t="s">
        <v>37</v>
      </c>
      <c r="E22" s="120"/>
      <c r="F22" s="120"/>
      <c r="G22" s="66"/>
      <c r="H22" s="66"/>
      <c r="I22" s="119" t="s">
        <v>203</v>
      </c>
      <c r="J22" s="57"/>
      <c r="K22" s="57"/>
    </row>
    <row r="23" spans="1:11" ht="11.45" customHeight="1" x14ac:dyDescent="0.25">
      <c r="A23" s="57">
        <v>21</v>
      </c>
      <c r="B23" s="95" t="s">
        <v>45</v>
      </c>
      <c r="C23" s="95" t="s">
        <v>46</v>
      </c>
      <c r="D23" s="57" t="s">
        <v>47</v>
      </c>
      <c r="E23" s="120">
        <v>5</v>
      </c>
      <c r="F23" s="120">
        <v>5</v>
      </c>
      <c r="G23" s="66">
        <v>71</v>
      </c>
      <c r="H23" s="66">
        <v>5</v>
      </c>
      <c r="I23" s="119" t="s">
        <v>283</v>
      </c>
      <c r="J23" s="57" t="s">
        <v>32</v>
      </c>
      <c r="K23" s="57"/>
    </row>
    <row r="24" spans="1:11" ht="11.45" customHeight="1" x14ac:dyDescent="0.25">
      <c r="A24" s="57">
        <v>22</v>
      </c>
      <c r="B24" s="57" t="s">
        <v>48</v>
      </c>
      <c r="C24" s="57" t="s">
        <v>227</v>
      </c>
      <c r="D24" s="57" t="s">
        <v>252</v>
      </c>
      <c r="E24" s="120"/>
      <c r="F24" s="120"/>
      <c r="G24" s="66"/>
      <c r="H24" s="66"/>
      <c r="I24" s="119" t="s">
        <v>284</v>
      </c>
      <c r="J24" s="57"/>
      <c r="K24" s="57"/>
    </row>
    <row r="25" spans="1:11" ht="11.45" customHeight="1" x14ac:dyDescent="0.25">
      <c r="A25" s="57">
        <v>23</v>
      </c>
      <c r="B25" s="57" t="s">
        <v>38</v>
      </c>
      <c r="C25" s="57" t="s">
        <v>229</v>
      </c>
      <c r="D25" s="57" t="s">
        <v>223</v>
      </c>
      <c r="E25" s="120"/>
      <c r="F25" s="120"/>
      <c r="G25" s="66"/>
      <c r="H25" s="66"/>
      <c r="I25" s="119" t="s">
        <v>284</v>
      </c>
      <c r="J25" s="57"/>
      <c r="K25" s="57"/>
    </row>
    <row r="26" spans="1:11" ht="11.45" customHeight="1" x14ac:dyDescent="0.25">
      <c r="A26" s="57">
        <v>24</v>
      </c>
      <c r="B26" s="95" t="s">
        <v>36</v>
      </c>
      <c r="C26" s="95" t="s">
        <v>49</v>
      </c>
      <c r="D26" s="57" t="s">
        <v>25</v>
      </c>
      <c r="E26" s="120">
        <v>5</v>
      </c>
      <c r="F26" s="120">
        <v>5</v>
      </c>
      <c r="G26" s="66">
        <v>71</v>
      </c>
      <c r="H26" s="66"/>
      <c r="I26" s="119" t="s">
        <v>283</v>
      </c>
      <c r="J26" s="57" t="s">
        <v>50</v>
      </c>
      <c r="K26" s="57"/>
    </row>
    <row r="27" spans="1:11" ht="11.45" customHeight="1" x14ac:dyDescent="0.25">
      <c r="A27" s="57">
        <v>25</v>
      </c>
      <c r="B27" s="115" t="s">
        <v>51</v>
      </c>
      <c r="C27" s="115" t="s">
        <v>49</v>
      </c>
      <c r="D27" s="57" t="s">
        <v>37</v>
      </c>
      <c r="E27" s="120"/>
      <c r="F27" s="120"/>
      <c r="G27" s="66"/>
      <c r="H27" s="66"/>
      <c r="I27" s="119" t="s">
        <v>283</v>
      </c>
      <c r="J27" s="57" t="s">
        <v>52</v>
      </c>
      <c r="K27" s="57"/>
    </row>
    <row r="28" spans="1:11" ht="11.45" customHeight="1" x14ac:dyDescent="0.25">
      <c r="A28" s="57">
        <v>26</v>
      </c>
      <c r="B28" s="115" t="s">
        <v>53</v>
      </c>
      <c r="C28" s="115" t="s">
        <v>54</v>
      </c>
      <c r="D28" s="57" t="s">
        <v>18</v>
      </c>
      <c r="E28" s="120"/>
      <c r="F28" s="120"/>
      <c r="G28" s="66"/>
      <c r="H28" s="66"/>
      <c r="I28" s="119" t="s">
        <v>283</v>
      </c>
      <c r="J28" s="57" t="s">
        <v>55</v>
      </c>
      <c r="K28" s="57"/>
    </row>
    <row r="29" spans="1:11" ht="11.45" customHeight="1" x14ac:dyDescent="0.25">
      <c r="A29" s="57">
        <v>27</v>
      </c>
      <c r="B29" s="115" t="s">
        <v>56</v>
      </c>
      <c r="C29" s="115" t="s">
        <v>57</v>
      </c>
      <c r="D29" s="57" t="s">
        <v>1</v>
      </c>
      <c r="E29" s="120"/>
      <c r="F29" s="120"/>
      <c r="G29" s="66"/>
      <c r="H29" s="66"/>
      <c r="I29" s="119" t="s">
        <v>283</v>
      </c>
      <c r="J29" s="57" t="s">
        <v>58</v>
      </c>
      <c r="K29" s="57"/>
    </row>
    <row r="30" spans="1:11" ht="11.45" customHeight="1" x14ac:dyDescent="0.25">
      <c r="A30" s="57">
        <v>28</v>
      </c>
      <c r="B30" s="57" t="s">
        <v>59</v>
      </c>
      <c r="C30" s="57" t="s">
        <v>60</v>
      </c>
      <c r="D30" s="57" t="s">
        <v>37</v>
      </c>
      <c r="E30" s="120"/>
      <c r="F30" s="120"/>
      <c r="G30" s="66"/>
      <c r="H30" s="66"/>
      <c r="I30" s="119" t="s">
        <v>283</v>
      </c>
      <c r="J30" s="57" t="s">
        <v>61</v>
      </c>
      <c r="K30" s="57"/>
    </row>
    <row r="31" spans="1:11" ht="11.45" customHeight="1" x14ac:dyDescent="0.25">
      <c r="A31" s="57">
        <v>29</v>
      </c>
      <c r="B31" s="57" t="s">
        <v>176</v>
      </c>
      <c r="C31" s="57" t="s">
        <v>177</v>
      </c>
      <c r="D31" s="57" t="s">
        <v>37</v>
      </c>
      <c r="E31" s="120"/>
      <c r="F31" s="120"/>
      <c r="G31" s="66"/>
      <c r="H31" s="66"/>
      <c r="I31" s="119" t="s">
        <v>282</v>
      </c>
      <c r="J31" s="57"/>
      <c r="K31" s="57"/>
    </row>
    <row r="32" spans="1:11" ht="11.45" customHeight="1" x14ac:dyDescent="0.25">
      <c r="A32" s="57">
        <v>30</v>
      </c>
      <c r="B32" s="95" t="s">
        <v>28</v>
      </c>
      <c r="C32" s="95" t="s">
        <v>62</v>
      </c>
      <c r="D32" s="57" t="s">
        <v>18</v>
      </c>
      <c r="E32" s="120">
        <v>5</v>
      </c>
      <c r="F32" s="120">
        <v>5</v>
      </c>
      <c r="G32" s="66">
        <v>67</v>
      </c>
      <c r="H32" s="66">
        <v>3</v>
      </c>
      <c r="I32" s="119" t="s">
        <v>283</v>
      </c>
      <c r="J32" s="57" t="s">
        <v>63</v>
      </c>
      <c r="K32" s="57"/>
    </row>
    <row r="33" spans="1:11" ht="11.45" customHeight="1" x14ac:dyDescent="0.25">
      <c r="A33" s="57">
        <v>31</v>
      </c>
      <c r="B33" s="95" t="s">
        <v>64</v>
      </c>
      <c r="C33" s="95" t="s">
        <v>65</v>
      </c>
      <c r="D33" s="57" t="s">
        <v>25</v>
      </c>
      <c r="E33" s="120">
        <v>5</v>
      </c>
      <c r="F33" s="120">
        <v>5</v>
      </c>
      <c r="G33" s="66">
        <v>73</v>
      </c>
      <c r="H33" s="66"/>
      <c r="I33" s="119" t="s">
        <v>283</v>
      </c>
      <c r="J33" s="57" t="s">
        <v>66</v>
      </c>
      <c r="K33" s="57"/>
    </row>
    <row r="34" spans="1:11" ht="11.45" customHeight="1" x14ac:dyDescent="0.25">
      <c r="A34" s="57">
        <v>32</v>
      </c>
      <c r="B34" s="95" t="s">
        <v>163</v>
      </c>
      <c r="C34" s="95" t="s">
        <v>164</v>
      </c>
      <c r="D34" s="57" t="s">
        <v>31</v>
      </c>
      <c r="E34" s="120">
        <v>5</v>
      </c>
      <c r="F34" s="120">
        <v>5</v>
      </c>
      <c r="G34" s="66">
        <v>75</v>
      </c>
      <c r="H34" s="66"/>
      <c r="I34" s="119" t="s">
        <v>282</v>
      </c>
      <c r="J34" s="57" t="s">
        <v>167</v>
      </c>
      <c r="K34" s="57"/>
    </row>
    <row r="35" spans="1:11" ht="11.45" customHeight="1" x14ac:dyDescent="0.25">
      <c r="A35" s="57">
        <v>33</v>
      </c>
      <c r="B35" s="95" t="s">
        <v>165</v>
      </c>
      <c r="C35" s="95" t="s">
        <v>164</v>
      </c>
      <c r="D35" s="57" t="s">
        <v>25</v>
      </c>
      <c r="E35" s="120">
        <v>5</v>
      </c>
      <c r="F35" s="120">
        <v>5</v>
      </c>
      <c r="G35" s="66">
        <v>71</v>
      </c>
      <c r="H35" s="66">
        <v>4</v>
      </c>
      <c r="I35" s="119" t="s">
        <v>282</v>
      </c>
      <c r="J35" s="57" t="s">
        <v>167</v>
      </c>
      <c r="K35" s="57"/>
    </row>
    <row r="36" spans="1:11" ht="11.45" customHeight="1" x14ac:dyDescent="0.25">
      <c r="A36" s="57">
        <v>34</v>
      </c>
      <c r="B36" s="95" t="s">
        <v>67</v>
      </c>
      <c r="C36" s="95" t="s">
        <v>68</v>
      </c>
      <c r="D36" s="57" t="s">
        <v>25</v>
      </c>
      <c r="E36" s="120">
        <v>5</v>
      </c>
      <c r="F36" s="120">
        <v>5</v>
      </c>
      <c r="G36" s="66">
        <v>87</v>
      </c>
      <c r="H36" s="66"/>
      <c r="I36" s="119" t="s">
        <v>283</v>
      </c>
      <c r="J36" s="57" t="s">
        <v>69</v>
      </c>
      <c r="K36" s="57"/>
    </row>
    <row r="37" spans="1:11" ht="11.45" customHeight="1" x14ac:dyDescent="0.25">
      <c r="A37" s="57">
        <v>35</v>
      </c>
      <c r="B37" s="95" t="s">
        <v>70</v>
      </c>
      <c r="C37" s="95" t="s">
        <v>68</v>
      </c>
      <c r="D37" s="57" t="s">
        <v>25</v>
      </c>
      <c r="E37" s="120">
        <v>5</v>
      </c>
      <c r="F37" s="120">
        <v>5</v>
      </c>
      <c r="G37" s="66">
        <v>85</v>
      </c>
      <c r="H37" s="66"/>
      <c r="I37" s="119" t="s">
        <v>283</v>
      </c>
      <c r="J37" s="57" t="s">
        <v>69</v>
      </c>
      <c r="K37" s="57"/>
    </row>
    <row r="38" spans="1:11" ht="11.45" customHeight="1" x14ac:dyDescent="0.25">
      <c r="A38" s="57">
        <v>36</v>
      </c>
      <c r="B38" s="57" t="s">
        <v>249</v>
      </c>
      <c r="C38" s="57" t="s">
        <v>228</v>
      </c>
      <c r="D38" s="57" t="s">
        <v>247</v>
      </c>
      <c r="E38" s="120"/>
      <c r="F38" s="120"/>
      <c r="G38" s="66"/>
      <c r="H38" s="66"/>
      <c r="I38" s="119" t="s">
        <v>284</v>
      </c>
      <c r="J38" s="57" t="s">
        <v>248</v>
      </c>
      <c r="K38" s="57"/>
    </row>
    <row r="39" spans="1:11" ht="11.45" customHeight="1" x14ac:dyDescent="0.25">
      <c r="A39" s="57">
        <v>37</v>
      </c>
      <c r="B39" s="115" t="s">
        <v>71</v>
      </c>
      <c r="C39" s="115" t="s">
        <v>72</v>
      </c>
      <c r="D39" s="57" t="s">
        <v>14</v>
      </c>
      <c r="E39" s="120"/>
      <c r="F39" s="120"/>
      <c r="G39" s="66"/>
      <c r="H39" s="66"/>
      <c r="I39" s="119" t="s">
        <v>283</v>
      </c>
      <c r="J39" s="57" t="s">
        <v>73</v>
      </c>
      <c r="K39" s="57"/>
    </row>
    <row r="40" spans="1:11" ht="11.45" customHeight="1" x14ac:dyDescent="0.25">
      <c r="A40" s="57">
        <v>38</v>
      </c>
      <c r="B40" s="57" t="s">
        <v>74</v>
      </c>
      <c r="C40" s="57" t="s">
        <v>75</v>
      </c>
      <c r="D40" s="57" t="s">
        <v>11</v>
      </c>
      <c r="E40" s="120"/>
      <c r="F40" s="120"/>
      <c r="G40" s="66"/>
      <c r="H40" s="66"/>
      <c r="I40" s="119" t="s">
        <v>283</v>
      </c>
      <c r="J40" s="57" t="s">
        <v>294</v>
      </c>
      <c r="K40" s="57"/>
    </row>
    <row r="41" spans="1:11" ht="11.45" customHeight="1" x14ac:dyDescent="0.25">
      <c r="A41" s="57">
        <v>39</v>
      </c>
      <c r="B41" s="57" t="s">
        <v>163</v>
      </c>
      <c r="C41" s="57" t="s">
        <v>257</v>
      </c>
      <c r="D41" s="57" t="s">
        <v>258</v>
      </c>
      <c r="E41" s="120"/>
      <c r="F41" s="120"/>
      <c r="G41" s="66"/>
      <c r="H41" s="66"/>
      <c r="I41" s="119" t="s">
        <v>286</v>
      </c>
      <c r="J41" s="57"/>
      <c r="K41" s="57"/>
    </row>
    <row r="42" spans="1:11" ht="11.45" customHeight="1" x14ac:dyDescent="0.25">
      <c r="A42" s="57">
        <v>40</v>
      </c>
      <c r="B42" s="57" t="s">
        <v>48</v>
      </c>
      <c r="C42" s="57" t="s">
        <v>108</v>
      </c>
      <c r="D42" s="57" t="s">
        <v>141</v>
      </c>
      <c r="E42" s="120"/>
      <c r="F42" s="120"/>
      <c r="G42" s="66"/>
      <c r="H42" s="66"/>
      <c r="I42" s="119" t="s">
        <v>283</v>
      </c>
      <c r="J42" s="57"/>
      <c r="K42" s="57"/>
    </row>
    <row r="43" spans="1:11" ht="11.45" customHeight="1" x14ac:dyDescent="0.25">
      <c r="A43" s="57">
        <v>41</v>
      </c>
      <c r="B43" s="57" t="s">
        <v>109</v>
      </c>
      <c r="C43" s="57" t="s">
        <v>110</v>
      </c>
      <c r="D43" s="57" t="s">
        <v>141</v>
      </c>
      <c r="E43" s="120"/>
      <c r="F43" s="120"/>
      <c r="G43" s="66"/>
      <c r="H43" s="66"/>
      <c r="I43" s="119" t="s">
        <v>283</v>
      </c>
      <c r="J43" s="57"/>
      <c r="K43" s="57"/>
    </row>
    <row r="44" spans="1:11" ht="11.45" customHeight="1" x14ac:dyDescent="0.25">
      <c r="A44" s="57">
        <v>42</v>
      </c>
      <c r="B44" s="57" t="s">
        <v>111</v>
      </c>
      <c r="C44" s="57" t="s">
        <v>39</v>
      </c>
      <c r="D44" s="57" t="s">
        <v>141</v>
      </c>
      <c r="E44" s="120"/>
      <c r="F44" s="120"/>
      <c r="G44" s="66"/>
      <c r="H44" s="66"/>
      <c r="I44" s="119" t="s">
        <v>283</v>
      </c>
      <c r="J44" s="57"/>
      <c r="K44" s="57"/>
    </row>
    <row r="45" spans="1:11" ht="11.45" customHeight="1" x14ac:dyDescent="0.25">
      <c r="A45" s="57">
        <v>43</v>
      </c>
      <c r="B45" s="57" t="s">
        <v>112</v>
      </c>
      <c r="C45" s="57" t="s">
        <v>17</v>
      </c>
      <c r="D45" s="57" t="s">
        <v>141</v>
      </c>
      <c r="E45" s="120"/>
      <c r="F45" s="120"/>
      <c r="G45" s="66"/>
      <c r="H45" s="66"/>
      <c r="I45" s="119" t="s">
        <v>283</v>
      </c>
      <c r="J45" s="57"/>
      <c r="K45" s="57"/>
    </row>
    <row r="46" spans="1:11" ht="11.45" customHeight="1" x14ac:dyDescent="0.25">
      <c r="A46" s="57">
        <v>44</v>
      </c>
      <c r="B46" s="57" t="s">
        <v>113</v>
      </c>
      <c r="C46" s="57" t="s">
        <v>62</v>
      </c>
      <c r="D46" s="57" t="s">
        <v>141</v>
      </c>
      <c r="E46" s="119"/>
      <c r="F46" s="119"/>
      <c r="G46" s="57"/>
      <c r="H46" s="66"/>
      <c r="I46" s="119" t="s">
        <v>283</v>
      </c>
      <c r="J46" s="57"/>
      <c r="K46" s="57"/>
    </row>
    <row r="47" spans="1:11" ht="11.45" customHeight="1" x14ac:dyDescent="0.25">
      <c r="A47" s="86">
        <v>45</v>
      </c>
      <c r="B47" s="86" t="s">
        <v>114</v>
      </c>
      <c r="C47" s="86" t="s">
        <v>24</v>
      </c>
      <c r="D47" s="86" t="s">
        <v>141</v>
      </c>
      <c r="E47" s="121"/>
      <c r="F47" s="121"/>
      <c r="G47" s="86"/>
      <c r="H47" s="116"/>
      <c r="I47" s="121" t="s">
        <v>283</v>
      </c>
      <c r="J47" s="86" t="s">
        <v>29</v>
      </c>
      <c r="K47" s="86"/>
    </row>
    <row r="48" spans="1:11" ht="11.45" customHeight="1" thickBot="1" x14ac:dyDescent="0.3">
      <c r="A48" s="93"/>
      <c r="B48" s="93"/>
      <c r="C48" s="93"/>
      <c r="D48" s="96" t="s">
        <v>76</v>
      </c>
      <c r="E48" s="109">
        <f>SUM(E3:E47)</f>
        <v>85</v>
      </c>
      <c r="F48" s="122">
        <f>SUM(F3:F47)</f>
        <v>65</v>
      </c>
      <c r="G48" s="93"/>
      <c r="H48" s="107"/>
      <c r="I48" s="123">
        <f>SUM(I3:I46)</f>
        <v>0</v>
      </c>
      <c r="J48" s="101"/>
      <c r="K48" s="93"/>
    </row>
    <row r="49" spans="1:11" ht="11.45" customHeight="1" thickBot="1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03" t="s">
        <v>78</v>
      </c>
      <c r="K49" s="15"/>
    </row>
    <row r="50" spans="1:11" ht="11.45" customHeight="1" thickBot="1" x14ac:dyDescent="0.3">
      <c r="A50" s="98"/>
      <c r="B50" s="99"/>
      <c r="C50" s="99" t="s">
        <v>77</v>
      </c>
      <c r="D50" s="99"/>
      <c r="E50" s="99"/>
      <c r="F50" s="99"/>
      <c r="G50" s="100"/>
      <c r="H50" s="15"/>
      <c r="I50" s="15"/>
      <c r="K50" s="104" t="s">
        <v>79</v>
      </c>
    </row>
    <row r="51" spans="1:11" ht="11.45" customHeight="1" x14ac:dyDescent="0.25">
      <c r="A51" s="87"/>
      <c r="B51" s="88"/>
      <c r="C51" s="88" t="s">
        <v>80</v>
      </c>
      <c r="D51" s="88" t="s">
        <v>81</v>
      </c>
      <c r="E51" s="88" t="s">
        <v>82</v>
      </c>
      <c r="F51" s="88" t="s">
        <v>83</v>
      </c>
      <c r="G51" s="90"/>
      <c r="H51" s="15"/>
      <c r="I51" s="15" t="s">
        <v>84</v>
      </c>
      <c r="J51" s="114" t="s">
        <v>85</v>
      </c>
      <c r="K51" s="119">
        <f>SUM(E48)</f>
        <v>85</v>
      </c>
    </row>
    <row r="52" spans="1:11" ht="11.45" customHeight="1" x14ac:dyDescent="0.25">
      <c r="A52" s="89" t="s">
        <v>290</v>
      </c>
      <c r="B52" s="57" t="s">
        <v>86</v>
      </c>
      <c r="C52" s="57" t="s">
        <v>183</v>
      </c>
      <c r="D52" s="57">
        <v>65</v>
      </c>
      <c r="E52" s="57">
        <v>7</v>
      </c>
      <c r="F52" s="57" t="s">
        <v>186</v>
      </c>
      <c r="G52" s="90" t="s">
        <v>193</v>
      </c>
      <c r="H52" s="15"/>
      <c r="I52" s="15" t="s">
        <v>84</v>
      </c>
      <c r="J52" s="114" t="s">
        <v>87</v>
      </c>
      <c r="K52" s="119">
        <f>SUM(F48)</f>
        <v>65</v>
      </c>
    </row>
    <row r="53" spans="1:11" ht="11.45" customHeight="1" x14ac:dyDescent="0.25">
      <c r="A53" s="89" t="s">
        <v>290</v>
      </c>
      <c r="B53" s="57" t="s">
        <v>88</v>
      </c>
      <c r="C53" s="57" t="s">
        <v>234</v>
      </c>
      <c r="D53" s="57">
        <v>67</v>
      </c>
      <c r="E53" s="57">
        <v>6</v>
      </c>
      <c r="F53" s="57" t="s">
        <v>207</v>
      </c>
      <c r="G53" s="90" t="s">
        <v>255</v>
      </c>
      <c r="H53" s="15"/>
      <c r="I53" s="15"/>
      <c r="J53" s="97" t="s">
        <v>89</v>
      </c>
      <c r="K53" s="119">
        <f>SUM(K51:K52)</f>
        <v>150</v>
      </c>
    </row>
    <row r="54" spans="1:11" ht="11.45" customHeight="1" x14ac:dyDescent="0.25">
      <c r="A54" s="89" t="s">
        <v>290</v>
      </c>
      <c r="B54" s="57" t="s">
        <v>90</v>
      </c>
      <c r="C54" s="57" t="s">
        <v>121</v>
      </c>
      <c r="D54" s="57">
        <v>67</v>
      </c>
      <c r="E54" s="57">
        <v>5</v>
      </c>
      <c r="F54" s="57"/>
      <c r="G54" s="90"/>
      <c r="H54" s="15"/>
      <c r="I54" s="15" t="s">
        <v>92</v>
      </c>
      <c r="J54" s="97"/>
      <c r="K54" s="119">
        <f>SUM(I48)</f>
        <v>0</v>
      </c>
    </row>
    <row r="55" spans="1:11" ht="11.45" customHeight="1" x14ac:dyDescent="0.25">
      <c r="A55" s="89" t="s">
        <v>290</v>
      </c>
      <c r="B55" s="57" t="s">
        <v>91</v>
      </c>
      <c r="C55" s="57" t="s">
        <v>184</v>
      </c>
      <c r="D55" s="57">
        <v>71</v>
      </c>
      <c r="E55" s="57">
        <v>7</v>
      </c>
      <c r="F55" s="57"/>
      <c r="G55" s="90"/>
      <c r="H55" s="15"/>
      <c r="I55" s="15"/>
      <c r="J55" s="97" t="s">
        <v>94</v>
      </c>
      <c r="K55" s="119">
        <v>276</v>
      </c>
    </row>
    <row r="56" spans="1:11" ht="11.45" customHeight="1" x14ac:dyDescent="0.25">
      <c r="A56" s="91" t="s">
        <v>290</v>
      </c>
      <c r="B56" s="57" t="s">
        <v>93</v>
      </c>
      <c r="C56" s="57" t="s">
        <v>295</v>
      </c>
      <c r="D56" s="57">
        <v>71</v>
      </c>
      <c r="E56" s="57">
        <v>6</v>
      </c>
      <c r="F56" s="57"/>
      <c r="G56" s="90"/>
      <c r="H56" s="15"/>
      <c r="I56" s="15"/>
      <c r="J56" s="97" t="s">
        <v>96</v>
      </c>
      <c r="K56" s="119">
        <f>SUM(K53:K55)</f>
        <v>426</v>
      </c>
    </row>
    <row r="57" spans="1:11" ht="11.45" customHeight="1" thickBot="1" x14ac:dyDescent="0.3">
      <c r="A57" s="92"/>
      <c r="B57" s="93" t="s">
        <v>95</v>
      </c>
      <c r="C57" s="86" t="s">
        <v>186</v>
      </c>
      <c r="D57" s="86">
        <v>72</v>
      </c>
      <c r="E57" s="86">
        <v>4</v>
      </c>
      <c r="F57" s="93"/>
      <c r="G57" s="94"/>
      <c r="H57" s="15"/>
      <c r="I57" s="15"/>
      <c r="J57" s="97"/>
      <c r="K57" s="105" t="s">
        <v>105</v>
      </c>
    </row>
    <row r="58" spans="1:11" ht="11.45" customHeight="1" x14ac:dyDescent="0.25">
      <c r="A58" s="15"/>
      <c r="B58" s="15"/>
      <c r="C58" s="117" t="s">
        <v>207</v>
      </c>
      <c r="D58" s="117">
        <v>72</v>
      </c>
      <c r="E58" s="117">
        <v>3</v>
      </c>
      <c r="F58" s="15"/>
      <c r="G58" s="15"/>
      <c r="H58" s="15"/>
      <c r="I58" s="15"/>
      <c r="J58" s="97" t="s">
        <v>291</v>
      </c>
      <c r="K58" s="119">
        <v>132.80000000000001</v>
      </c>
    </row>
    <row r="59" spans="1:11" ht="11.45" customHeight="1" x14ac:dyDescent="0.25">
      <c r="A59" s="15"/>
      <c r="B59" s="15"/>
      <c r="C59" s="117" t="s">
        <v>178</v>
      </c>
      <c r="D59" s="117">
        <v>73</v>
      </c>
      <c r="E59" s="117">
        <v>2</v>
      </c>
      <c r="F59" s="15"/>
      <c r="G59" s="15"/>
      <c r="H59" s="15"/>
      <c r="I59" s="15"/>
      <c r="J59" s="97" t="s">
        <v>239</v>
      </c>
      <c r="K59" s="119">
        <v>45</v>
      </c>
    </row>
    <row r="60" spans="1:11" ht="11.45" customHeight="1" x14ac:dyDescent="0.25">
      <c r="A60" s="15"/>
      <c r="B60" s="15"/>
      <c r="D60" s="15"/>
      <c r="E60" s="15"/>
      <c r="F60" s="15"/>
      <c r="G60" s="15"/>
      <c r="J60" s="118" t="s">
        <v>296</v>
      </c>
      <c r="K60" s="119">
        <v>9</v>
      </c>
    </row>
    <row r="61" spans="1:11" ht="11.45" customHeight="1" x14ac:dyDescent="0.25">
      <c r="A61" s="15"/>
      <c r="B61" s="15"/>
      <c r="C61" s="15"/>
      <c r="D61" s="15"/>
      <c r="E61" s="15"/>
      <c r="F61" s="15"/>
      <c r="G61" s="15"/>
      <c r="H61" s="15"/>
      <c r="J61" s="97" t="s">
        <v>297</v>
      </c>
      <c r="K61" s="119">
        <v>197</v>
      </c>
    </row>
    <row r="62" spans="1:11" ht="11.4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97" t="s">
        <v>101</v>
      </c>
      <c r="K62" s="119">
        <f>SUM(K58:K61)</f>
        <v>383.8</v>
      </c>
    </row>
    <row r="63" spans="1:11" ht="11.45" customHeight="1" x14ac:dyDescent="0.25">
      <c r="A63" s="15" t="s">
        <v>293</v>
      </c>
      <c r="C63" s="15"/>
      <c r="D63" s="15"/>
      <c r="E63" s="15"/>
      <c r="F63" s="15"/>
      <c r="G63" s="15"/>
      <c r="H63" s="15"/>
      <c r="I63" s="15"/>
      <c r="J63" s="97" t="s">
        <v>103</v>
      </c>
      <c r="K63" s="119"/>
    </row>
    <row r="64" spans="1:11" ht="11.4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97" t="s">
        <v>104</v>
      </c>
      <c r="K64" s="119">
        <f>SUM(K56-K62)</f>
        <v>42.199999999999989</v>
      </c>
    </row>
    <row r="65" spans="1:9" ht="11.4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</row>
    <row r="66" spans="1:9" ht="11.45" customHeight="1" x14ac:dyDescent="0.25">
      <c r="I66" s="15"/>
    </row>
    <row r="67" spans="1:9" ht="11.45" customHeight="1" x14ac:dyDescent="0.25"/>
    <row r="68" spans="1:9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70"/>
  <sheetViews>
    <sheetView topLeftCell="A16" workbookViewId="0">
      <selection activeCell="H62" sqref="H62"/>
    </sheetView>
  </sheetViews>
  <sheetFormatPr defaultRowHeight="15" x14ac:dyDescent="0.25"/>
  <cols>
    <col min="1" max="1" width="7.140625" customWidth="1"/>
    <col min="2" max="2" width="7.7109375" customWidth="1"/>
    <col min="3" max="3" width="11" bestFit="1" customWidth="1"/>
    <col min="4" max="4" width="14.5703125" bestFit="1" customWidth="1"/>
    <col min="5" max="5" width="7.5703125" customWidth="1"/>
    <col min="6" max="6" width="17" customWidth="1"/>
    <col min="7" max="7" width="5.28515625" customWidth="1"/>
    <col min="8" max="8" width="6.42578125" customWidth="1"/>
    <col min="9" max="9" width="7.85546875" customWidth="1"/>
    <col min="11" max="11" width="8.28515625" customWidth="1"/>
  </cols>
  <sheetData>
    <row r="1" spans="1:11" x14ac:dyDescent="0.25">
      <c r="A1" s="57"/>
      <c r="B1" s="57" t="s">
        <v>0</v>
      </c>
      <c r="C1" s="57"/>
      <c r="D1" s="57"/>
      <c r="E1" s="57"/>
      <c r="F1" s="57"/>
      <c r="G1" s="57" t="s">
        <v>319</v>
      </c>
      <c r="H1" s="57"/>
      <c r="I1" s="57"/>
      <c r="J1" s="95" t="s">
        <v>1</v>
      </c>
      <c r="K1" s="57"/>
    </row>
    <row r="2" spans="1:11" ht="11.45" customHeight="1" x14ac:dyDescent="0.25">
      <c r="A2" s="57"/>
      <c r="B2" s="57" t="s">
        <v>2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57"/>
    </row>
    <row r="3" spans="1:11" ht="11.45" customHeight="1" x14ac:dyDescent="0.25">
      <c r="A3" s="57">
        <v>1</v>
      </c>
      <c r="B3" s="57" t="s">
        <v>171</v>
      </c>
      <c r="C3" s="57" t="s">
        <v>169</v>
      </c>
      <c r="D3" s="57" t="s">
        <v>170</v>
      </c>
      <c r="E3" s="119"/>
      <c r="F3" s="119"/>
      <c r="G3" s="57"/>
      <c r="H3" s="57"/>
      <c r="I3" s="57" t="s">
        <v>312</v>
      </c>
      <c r="J3" s="57"/>
      <c r="K3" s="57"/>
    </row>
    <row r="4" spans="1:11" ht="11.45" customHeight="1" x14ac:dyDescent="0.25">
      <c r="A4" s="57">
        <v>2</v>
      </c>
      <c r="B4" s="57" t="s">
        <v>12</v>
      </c>
      <c r="C4" s="57" t="s">
        <v>13</v>
      </c>
      <c r="D4" s="57" t="s">
        <v>14</v>
      </c>
      <c r="E4" s="119"/>
      <c r="F4" s="119"/>
      <c r="G4" s="57"/>
      <c r="H4" s="57"/>
      <c r="I4" s="57" t="s">
        <v>313</v>
      </c>
      <c r="J4" s="57" t="s">
        <v>15</v>
      </c>
      <c r="K4" s="57"/>
    </row>
    <row r="5" spans="1:11" ht="11.45" customHeight="1" x14ac:dyDescent="0.25">
      <c r="A5" s="57">
        <v>3</v>
      </c>
      <c r="B5" s="57" t="s">
        <v>16</v>
      </c>
      <c r="C5" s="57" t="s">
        <v>17</v>
      </c>
      <c r="D5" s="57" t="s">
        <v>18</v>
      </c>
      <c r="E5" s="119"/>
      <c r="F5" s="119"/>
      <c r="G5" s="57"/>
      <c r="H5" s="57"/>
      <c r="I5" s="57" t="s">
        <v>313</v>
      </c>
      <c r="J5" s="57" t="s">
        <v>19</v>
      </c>
      <c r="K5" s="57"/>
    </row>
    <row r="6" spans="1:11" ht="11.45" customHeight="1" x14ac:dyDescent="0.25">
      <c r="A6" s="57">
        <v>4</v>
      </c>
      <c r="B6" s="57" t="s">
        <v>20</v>
      </c>
      <c r="C6" s="57" t="s">
        <v>21</v>
      </c>
      <c r="D6" s="57" t="s">
        <v>14</v>
      </c>
      <c r="E6" s="119"/>
      <c r="F6" s="119"/>
      <c r="G6" s="57"/>
      <c r="H6" s="57"/>
      <c r="I6" s="57" t="s">
        <v>313</v>
      </c>
      <c r="J6" s="57" t="s">
        <v>22</v>
      </c>
      <c r="K6" s="57"/>
    </row>
    <row r="7" spans="1:11" ht="11.45" customHeight="1" x14ac:dyDescent="0.25">
      <c r="A7" s="57">
        <v>5</v>
      </c>
      <c r="B7" s="57" t="s">
        <v>23</v>
      </c>
      <c r="C7" s="57" t="s">
        <v>24</v>
      </c>
      <c r="D7" s="57" t="s">
        <v>25</v>
      </c>
      <c r="E7" s="119"/>
      <c r="F7" s="119"/>
      <c r="G7" s="57"/>
      <c r="H7" s="66"/>
      <c r="I7" s="57" t="s">
        <v>313</v>
      </c>
      <c r="J7" s="57" t="s">
        <v>26</v>
      </c>
      <c r="K7" s="57"/>
    </row>
    <row r="8" spans="1:11" ht="11.45" customHeight="1" x14ac:dyDescent="0.25">
      <c r="A8" s="57">
        <v>6</v>
      </c>
      <c r="B8" s="57" t="s">
        <v>16</v>
      </c>
      <c r="C8" s="57" t="s">
        <v>24</v>
      </c>
      <c r="D8" s="57" t="s">
        <v>14</v>
      </c>
      <c r="E8" s="119">
        <v>5</v>
      </c>
      <c r="F8" s="119">
        <v>5</v>
      </c>
      <c r="G8" s="57">
        <v>50</v>
      </c>
      <c r="H8" s="66">
        <v>1</v>
      </c>
      <c r="I8" s="57" t="s">
        <v>313</v>
      </c>
      <c r="J8" s="57" t="s">
        <v>27</v>
      </c>
      <c r="K8" s="57"/>
    </row>
    <row r="9" spans="1:11" ht="11.45" customHeight="1" x14ac:dyDescent="0.25">
      <c r="A9" s="57">
        <v>7</v>
      </c>
      <c r="B9" s="57" t="s">
        <v>168</v>
      </c>
      <c r="C9" s="57" t="s">
        <v>24</v>
      </c>
      <c r="D9" s="57" t="s">
        <v>31</v>
      </c>
      <c r="E9" s="119"/>
      <c r="F9" s="119"/>
      <c r="G9" s="57"/>
      <c r="H9" s="66"/>
      <c r="I9" s="57" t="s">
        <v>312</v>
      </c>
      <c r="J9" s="57"/>
      <c r="K9" s="57"/>
    </row>
    <row r="10" spans="1:11" ht="11.45" customHeight="1" x14ac:dyDescent="0.25">
      <c r="A10" s="57">
        <v>8</v>
      </c>
      <c r="B10" s="57" t="s">
        <v>38</v>
      </c>
      <c r="C10" s="57" t="s">
        <v>24</v>
      </c>
      <c r="D10" s="57" t="s">
        <v>31</v>
      </c>
      <c r="E10" s="119"/>
      <c r="F10" s="119"/>
      <c r="G10" s="57"/>
      <c r="H10" s="66"/>
      <c r="I10" s="57" t="s">
        <v>312</v>
      </c>
      <c r="J10" s="57"/>
      <c r="K10" s="57"/>
    </row>
    <row r="11" spans="1:11" ht="11.45" customHeight="1" x14ac:dyDescent="0.25">
      <c r="A11" s="57">
        <v>9</v>
      </c>
      <c r="B11" s="57" t="s">
        <v>28</v>
      </c>
      <c r="C11" s="57" t="s">
        <v>24</v>
      </c>
      <c r="D11" s="57" t="s">
        <v>14</v>
      </c>
      <c r="E11" s="119">
        <v>5</v>
      </c>
      <c r="F11" s="119">
        <v>5</v>
      </c>
      <c r="G11" s="57">
        <v>30</v>
      </c>
      <c r="H11" s="66"/>
      <c r="I11" s="57" t="s">
        <v>313</v>
      </c>
      <c r="J11" s="57" t="s">
        <v>29</v>
      </c>
      <c r="K11" s="57"/>
    </row>
    <row r="12" spans="1:11" ht="11.45" customHeight="1" x14ac:dyDescent="0.25">
      <c r="A12" s="57">
        <v>10</v>
      </c>
      <c r="B12" s="57" t="s">
        <v>10</v>
      </c>
      <c r="C12" s="57" t="s">
        <v>30</v>
      </c>
      <c r="D12" s="57" t="s">
        <v>31</v>
      </c>
      <c r="E12" s="119"/>
      <c r="F12" s="119"/>
      <c r="G12" s="57"/>
      <c r="H12" s="66"/>
      <c r="I12" s="57" t="s">
        <v>313</v>
      </c>
      <c r="J12" s="57" t="s">
        <v>32</v>
      </c>
      <c r="K12" s="57"/>
    </row>
    <row r="13" spans="1:11" ht="11.45" customHeight="1" x14ac:dyDescent="0.25">
      <c r="A13" s="57">
        <v>11</v>
      </c>
      <c r="B13" s="57" t="s">
        <v>33</v>
      </c>
      <c r="C13" s="57" t="s">
        <v>34</v>
      </c>
      <c r="D13" s="57" t="s">
        <v>14</v>
      </c>
      <c r="E13" s="119"/>
      <c r="F13" s="119"/>
      <c r="G13" s="57"/>
      <c r="H13" s="66"/>
      <c r="I13" s="57" t="s">
        <v>313</v>
      </c>
      <c r="J13" s="57" t="s">
        <v>35</v>
      </c>
      <c r="K13" s="57"/>
    </row>
    <row r="14" spans="1:11" ht="11.45" customHeight="1" x14ac:dyDescent="0.25">
      <c r="A14" s="57">
        <v>12</v>
      </c>
      <c r="B14" s="57" t="s">
        <v>230</v>
      </c>
      <c r="C14" s="57" t="s">
        <v>231</v>
      </c>
      <c r="D14" s="57" t="s">
        <v>221</v>
      </c>
      <c r="E14" s="119"/>
      <c r="F14" s="119"/>
      <c r="G14" s="57"/>
      <c r="H14" s="66"/>
      <c r="I14" s="57" t="s">
        <v>314</v>
      </c>
      <c r="J14" s="57" t="s">
        <v>246</v>
      </c>
      <c r="K14" s="57"/>
    </row>
    <row r="15" spans="1:11" ht="11.45" customHeight="1" x14ac:dyDescent="0.25">
      <c r="A15" s="57">
        <v>13</v>
      </c>
      <c r="B15" s="57" t="s">
        <v>135</v>
      </c>
      <c r="C15" s="57" t="s">
        <v>136</v>
      </c>
      <c r="D15" s="57" t="s">
        <v>14</v>
      </c>
      <c r="E15" s="119"/>
      <c r="F15" s="119"/>
      <c r="G15" s="57"/>
      <c r="H15" s="66"/>
      <c r="I15" s="57" t="s">
        <v>315</v>
      </c>
      <c r="J15" s="57" t="s">
        <v>138</v>
      </c>
      <c r="K15" s="57"/>
    </row>
    <row r="16" spans="1:11" ht="11.45" customHeight="1" x14ac:dyDescent="0.25">
      <c r="A16" s="57">
        <v>14</v>
      </c>
      <c r="B16" s="57" t="s">
        <v>36</v>
      </c>
      <c r="C16" s="57" t="s">
        <v>136</v>
      </c>
      <c r="D16" s="57" t="s">
        <v>14</v>
      </c>
      <c r="E16" s="119"/>
      <c r="F16" s="119"/>
      <c r="G16" s="57"/>
      <c r="H16" s="66"/>
      <c r="I16" s="57" t="s">
        <v>315</v>
      </c>
      <c r="J16" s="57" t="s">
        <v>138</v>
      </c>
      <c r="K16" s="57"/>
    </row>
    <row r="17" spans="1:11" ht="11.45" customHeight="1" x14ac:dyDescent="0.25">
      <c r="A17" s="57">
        <v>15</v>
      </c>
      <c r="B17" s="57" t="s">
        <v>16</v>
      </c>
      <c r="C17" s="57" t="s">
        <v>222</v>
      </c>
      <c r="D17" s="57" t="s">
        <v>250</v>
      </c>
      <c r="E17" s="119">
        <v>5</v>
      </c>
      <c r="F17" s="119">
        <v>5</v>
      </c>
      <c r="G17" s="57">
        <v>35</v>
      </c>
      <c r="H17" s="66"/>
      <c r="I17" s="57" t="s">
        <v>314</v>
      </c>
      <c r="J17" s="57" t="s">
        <v>224</v>
      </c>
      <c r="K17" s="57"/>
    </row>
    <row r="18" spans="1:11" ht="11.45" customHeight="1" x14ac:dyDescent="0.25">
      <c r="A18" s="57">
        <v>16</v>
      </c>
      <c r="B18" s="57" t="s">
        <v>132</v>
      </c>
      <c r="C18" s="57" t="s">
        <v>133</v>
      </c>
      <c r="D18" s="57" t="s">
        <v>129</v>
      </c>
      <c r="E18" s="119"/>
      <c r="F18" s="119"/>
      <c r="G18" s="57"/>
      <c r="H18" s="66"/>
      <c r="I18" s="57" t="s">
        <v>315</v>
      </c>
      <c r="J18" s="57" t="s">
        <v>139</v>
      </c>
      <c r="K18" s="57"/>
    </row>
    <row r="19" spans="1:11" ht="11.45" customHeight="1" x14ac:dyDescent="0.25">
      <c r="A19" s="57">
        <v>17</v>
      </c>
      <c r="B19" s="57" t="s">
        <v>38</v>
      </c>
      <c r="C19" s="57" t="s">
        <v>39</v>
      </c>
      <c r="D19" s="57" t="s">
        <v>11</v>
      </c>
      <c r="E19" s="119">
        <v>5</v>
      </c>
      <c r="F19" s="119">
        <v>5</v>
      </c>
      <c r="G19" s="57">
        <v>41</v>
      </c>
      <c r="H19" s="66">
        <v>2</v>
      </c>
      <c r="I19" s="57" t="s">
        <v>313</v>
      </c>
      <c r="J19" s="57" t="s">
        <v>40</v>
      </c>
      <c r="K19" s="57"/>
    </row>
    <row r="20" spans="1:11" ht="11.45" customHeight="1" x14ac:dyDescent="0.25">
      <c r="A20" s="57">
        <v>18</v>
      </c>
      <c r="B20" s="57" t="s">
        <v>41</v>
      </c>
      <c r="C20" s="57" t="s">
        <v>42</v>
      </c>
      <c r="D20" s="57" t="s">
        <v>43</v>
      </c>
      <c r="E20" s="119"/>
      <c r="F20" s="119"/>
      <c r="G20" s="57"/>
      <c r="H20" s="66"/>
      <c r="I20" s="57" t="s">
        <v>313</v>
      </c>
      <c r="J20" s="57" t="s">
        <v>44</v>
      </c>
      <c r="K20" s="57"/>
    </row>
    <row r="21" spans="1:11" ht="11.45" customHeight="1" x14ac:dyDescent="0.25">
      <c r="A21" s="57">
        <v>19</v>
      </c>
      <c r="B21" s="57" t="s">
        <v>176</v>
      </c>
      <c r="C21" s="57" t="s">
        <v>226</v>
      </c>
      <c r="D21" s="57" t="s">
        <v>251</v>
      </c>
      <c r="E21" s="119"/>
      <c r="F21" s="119"/>
      <c r="G21" s="57"/>
      <c r="H21" s="66"/>
      <c r="I21" s="57" t="s">
        <v>314</v>
      </c>
      <c r="J21" s="57"/>
      <c r="K21" s="57"/>
    </row>
    <row r="22" spans="1:11" ht="11.45" customHeight="1" x14ac:dyDescent="0.25">
      <c r="A22" s="57">
        <v>20</v>
      </c>
      <c r="B22" s="57" t="s">
        <v>200</v>
      </c>
      <c r="C22" s="57" t="s">
        <v>201</v>
      </c>
      <c r="D22" s="57" t="s">
        <v>37</v>
      </c>
      <c r="E22" s="119"/>
      <c r="F22" s="119"/>
      <c r="G22" s="57"/>
      <c r="H22" s="66"/>
      <c r="I22" s="57" t="s">
        <v>316</v>
      </c>
      <c r="J22" s="57"/>
      <c r="K22" s="57"/>
    </row>
    <row r="23" spans="1:11" ht="11.45" customHeight="1" x14ac:dyDescent="0.25">
      <c r="A23" s="57">
        <v>21</v>
      </c>
      <c r="B23" s="57" t="s">
        <v>45</v>
      </c>
      <c r="C23" s="57" t="s">
        <v>46</v>
      </c>
      <c r="D23" s="57" t="s">
        <v>47</v>
      </c>
      <c r="E23" s="119"/>
      <c r="F23" s="119"/>
      <c r="G23" s="57"/>
      <c r="H23" s="66"/>
      <c r="I23" s="57" t="s">
        <v>313</v>
      </c>
      <c r="J23" s="57" t="s">
        <v>32</v>
      </c>
      <c r="K23" s="57"/>
    </row>
    <row r="24" spans="1:11" ht="11.45" customHeight="1" x14ac:dyDescent="0.25">
      <c r="A24" s="57">
        <v>22</v>
      </c>
      <c r="B24" s="57" t="s">
        <v>48</v>
      </c>
      <c r="C24" s="57" t="s">
        <v>227</v>
      </c>
      <c r="D24" s="57" t="s">
        <v>252</v>
      </c>
      <c r="E24" s="119"/>
      <c r="F24" s="119"/>
      <c r="G24" s="57"/>
      <c r="H24" s="66"/>
      <c r="I24" s="57" t="s">
        <v>314</v>
      </c>
      <c r="J24" s="57"/>
      <c r="K24" s="57"/>
    </row>
    <row r="25" spans="1:11" ht="11.45" customHeight="1" x14ac:dyDescent="0.25">
      <c r="A25" s="57">
        <v>23</v>
      </c>
      <c r="B25" s="57" t="s">
        <v>38</v>
      </c>
      <c r="C25" s="57" t="s">
        <v>229</v>
      </c>
      <c r="D25" s="57" t="s">
        <v>223</v>
      </c>
      <c r="E25" s="119">
        <v>5</v>
      </c>
      <c r="F25" s="119">
        <v>5</v>
      </c>
      <c r="G25" s="57">
        <v>37</v>
      </c>
      <c r="H25" s="66"/>
      <c r="I25" s="57" t="s">
        <v>314</v>
      </c>
      <c r="J25" s="57"/>
      <c r="K25" s="57"/>
    </row>
    <row r="26" spans="1:11" ht="11.45" customHeight="1" x14ac:dyDescent="0.25">
      <c r="A26" s="57">
        <v>24</v>
      </c>
      <c r="B26" s="57" t="s">
        <v>36</v>
      </c>
      <c r="C26" s="57" t="s">
        <v>49</v>
      </c>
      <c r="D26" s="57" t="s">
        <v>25</v>
      </c>
      <c r="E26" s="119">
        <v>5</v>
      </c>
      <c r="F26" s="119" t="s">
        <v>322</v>
      </c>
      <c r="G26" s="57">
        <v>41</v>
      </c>
      <c r="H26" s="66">
        <v>3</v>
      </c>
      <c r="I26" s="57" t="s">
        <v>313</v>
      </c>
      <c r="J26" s="57" t="s">
        <v>50</v>
      </c>
      <c r="K26" s="57"/>
    </row>
    <row r="27" spans="1:11" ht="11.45" customHeight="1" x14ac:dyDescent="0.25">
      <c r="A27" s="57">
        <v>25</v>
      </c>
      <c r="B27" s="57" t="s">
        <v>51</v>
      </c>
      <c r="C27" s="57" t="s">
        <v>49</v>
      </c>
      <c r="D27" s="57" t="s">
        <v>37</v>
      </c>
      <c r="E27" s="119">
        <v>5</v>
      </c>
      <c r="F27" s="119">
        <v>5</v>
      </c>
      <c r="G27" s="57">
        <v>36</v>
      </c>
      <c r="H27" s="66">
        <v>4</v>
      </c>
      <c r="I27" s="57" t="s">
        <v>313</v>
      </c>
      <c r="J27" s="57" t="s">
        <v>52</v>
      </c>
      <c r="K27" s="57"/>
    </row>
    <row r="28" spans="1:11" ht="11.45" customHeight="1" x14ac:dyDescent="0.25">
      <c r="A28" s="57">
        <v>26</v>
      </c>
      <c r="B28" s="57" t="s">
        <v>53</v>
      </c>
      <c r="C28" s="57" t="s">
        <v>54</v>
      </c>
      <c r="D28" s="57" t="s">
        <v>18</v>
      </c>
      <c r="E28" s="119">
        <v>5</v>
      </c>
      <c r="F28" s="119" t="s">
        <v>323</v>
      </c>
      <c r="G28" s="57">
        <v>39</v>
      </c>
      <c r="H28" s="127">
        <v>2013</v>
      </c>
      <c r="I28" s="135">
        <v>10</v>
      </c>
      <c r="J28" s="57" t="s">
        <v>55</v>
      </c>
      <c r="K28" s="57"/>
    </row>
    <row r="29" spans="1:11" ht="11.45" customHeight="1" x14ac:dyDescent="0.25">
      <c r="A29" s="57">
        <v>27</v>
      </c>
      <c r="B29" s="57" t="s">
        <v>56</v>
      </c>
      <c r="C29" s="57" t="s">
        <v>57</v>
      </c>
      <c r="D29" s="57" t="s">
        <v>1</v>
      </c>
      <c r="E29" s="119">
        <v>5</v>
      </c>
      <c r="F29" s="119" t="s">
        <v>323</v>
      </c>
      <c r="G29" s="57">
        <v>29</v>
      </c>
      <c r="H29" s="127">
        <v>2013</v>
      </c>
      <c r="I29" s="135">
        <v>10</v>
      </c>
      <c r="J29" s="57" t="s">
        <v>58</v>
      </c>
      <c r="K29" s="57"/>
    </row>
    <row r="30" spans="1:11" ht="11.45" customHeight="1" x14ac:dyDescent="0.25">
      <c r="A30" s="57">
        <v>28</v>
      </c>
      <c r="B30" s="57" t="s">
        <v>59</v>
      </c>
      <c r="C30" s="57" t="s">
        <v>60</v>
      </c>
      <c r="D30" s="57" t="s">
        <v>37</v>
      </c>
      <c r="E30" s="119"/>
      <c r="F30" s="119"/>
      <c r="G30" s="57"/>
      <c r="H30" s="57"/>
      <c r="I30" s="57" t="s">
        <v>313</v>
      </c>
      <c r="J30" s="57" t="s">
        <v>61</v>
      </c>
      <c r="K30" s="57"/>
    </row>
    <row r="31" spans="1:11" ht="11.45" customHeight="1" x14ac:dyDescent="0.25">
      <c r="A31" s="57">
        <v>29</v>
      </c>
      <c r="B31" s="57" t="s">
        <v>176</v>
      </c>
      <c r="C31" s="57" t="s">
        <v>177</v>
      </c>
      <c r="D31" s="57" t="s">
        <v>37</v>
      </c>
      <c r="E31" s="119"/>
      <c r="F31" s="119"/>
      <c r="G31" s="57"/>
      <c r="H31" s="57"/>
      <c r="I31" s="57" t="s">
        <v>312</v>
      </c>
      <c r="J31" s="57"/>
      <c r="K31" s="57"/>
    </row>
    <row r="32" spans="1:11" ht="11.45" customHeight="1" x14ac:dyDescent="0.25">
      <c r="A32" s="57">
        <v>30</v>
      </c>
      <c r="B32" s="57" t="s">
        <v>28</v>
      </c>
      <c r="C32" s="57" t="s">
        <v>62</v>
      </c>
      <c r="D32" s="57" t="s">
        <v>18</v>
      </c>
      <c r="E32" s="119">
        <v>5</v>
      </c>
      <c r="F32" s="119">
        <v>5</v>
      </c>
      <c r="G32" s="57">
        <v>35</v>
      </c>
      <c r="H32" s="57"/>
      <c r="I32" s="57" t="s">
        <v>313</v>
      </c>
      <c r="J32" s="57" t="s">
        <v>63</v>
      </c>
      <c r="K32" s="57"/>
    </row>
    <row r="33" spans="1:11" ht="11.45" customHeight="1" x14ac:dyDescent="0.25">
      <c r="A33" s="57">
        <v>31</v>
      </c>
      <c r="B33" s="57" t="s">
        <v>64</v>
      </c>
      <c r="C33" s="57" t="s">
        <v>65</v>
      </c>
      <c r="D33" s="57" t="s">
        <v>25</v>
      </c>
      <c r="E33" s="119">
        <v>5</v>
      </c>
      <c r="F33" s="119">
        <v>5</v>
      </c>
      <c r="G33" s="57">
        <v>25</v>
      </c>
      <c r="H33" s="57"/>
      <c r="I33" s="57" t="s">
        <v>313</v>
      </c>
      <c r="J33" s="57" t="s">
        <v>66</v>
      </c>
      <c r="K33" s="57"/>
    </row>
    <row r="34" spans="1:11" ht="11.45" customHeight="1" x14ac:dyDescent="0.25">
      <c r="A34" s="57">
        <v>32</v>
      </c>
      <c r="B34" s="57" t="s">
        <v>163</v>
      </c>
      <c r="C34" s="57" t="s">
        <v>164</v>
      </c>
      <c r="D34" s="57" t="s">
        <v>31</v>
      </c>
      <c r="E34" s="119"/>
      <c r="F34" s="119"/>
      <c r="G34" s="57"/>
      <c r="H34" s="57"/>
      <c r="I34" s="57" t="s">
        <v>312</v>
      </c>
      <c r="J34" s="57" t="s">
        <v>167</v>
      </c>
      <c r="K34" s="57"/>
    </row>
    <row r="35" spans="1:11" ht="11.45" customHeight="1" x14ac:dyDescent="0.25">
      <c r="A35" s="57">
        <v>33</v>
      </c>
      <c r="B35" s="57" t="s">
        <v>165</v>
      </c>
      <c r="C35" s="57" t="s">
        <v>164</v>
      </c>
      <c r="D35" s="57" t="s">
        <v>25</v>
      </c>
      <c r="E35" s="119"/>
      <c r="F35" s="119"/>
      <c r="G35" s="57"/>
      <c r="H35" s="57"/>
      <c r="I35" s="57" t="s">
        <v>312</v>
      </c>
      <c r="J35" s="57" t="s">
        <v>167</v>
      </c>
      <c r="K35" s="57"/>
    </row>
    <row r="36" spans="1:11" ht="11.45" customHeight="1" x14ac:dyDescent="0.25">
      <c r="A36" s="57">
        <v>34</v>
      </c>
      <c r="B36" s="57" t="s">
        <v>67</v>
      </c>
      <c r="C36" s="57" t="s">
        <v>68</v>
      </c>
      <c r="D36" s="57" t="s">
        <v>25</v>
      </c>
      <c r="E36" s="119">
        <v>5</v>
      </c>
      <c r="F36" s="119" t="s">
        <v>322</v>
      </c>
      <c r="G36" s="57">
        <v>24</v>
      </c>
      <c r="H36" s="57"/>
      <c r="I36" s="57" t="s">
        <v>313</v>
      </c>
      <c r="J36" s="57" t="s">
        <v>69</v>
      </c>
      <c r="K36" s="57"/>
    </row>
    <row r="37" spans="1:11" ht="11.45" customHeight="1" x14ac:dyDescent="0.25">
      <c r="A37" s="57">
        <v>35</v>
      </c>
      <c r="B37" s="57" t="s">
        <v>70</v>
      </c>
      <c r="C37" s="57" t="s">
        <v>68</v>
      </c>
      <c r="D37" s="57" t="s">
        <v>25</v>
      </c>
      <c r="E37" s="119">
        <v>5</v>
      </c>
      <c r="F37" s="119" t="s">
        <v>322</v>
      </c>
      <c r="G37" s="57">
        <v>25</v>
      </c>
      <c r="H37" s="57"/>
      <c r="I37" s="57" t="s">
        <v>313</v>
      </c>
      <c r="J37" s="57" t="s">
        <v>69</v>
      </c>
      <c r="K37" s="57"/>
    </row>
    <row r="38" spans="1:11" ht="11.45" customHeight="1" x14ac:dyDescent="0.25">
      <c r="A38" s="57">
        <v>36</v>
      </c>
      <c r="B38" s="57" t="s">
        <v>249</v>
      </c>
      <c r="C38" s="57" t="s">
        <v>228</v>
      </c>
      <c r="D38" s="57" t="s">
        <v>247</v>
      </c>
      <c r="E38" s="119"/>
      <c r="F38" s="119"/>
      <c r="G38" s="57"/>
      <c r="H38" s="57"/>
      <c r="I38" s="57" t="s">
        <v>314</v>
      </c>
      <c r="J38" s="57" t="s">
        <v>248</v>
      </c>
      <c r="K38" s="57"/>
    </row>
    <row r="39" spans="1:11" ht="11.45" customHeight="1" x14ac:dyDescent="0.25">
      <c r="A39" s="57">
        <v>37</v>
      </c>
      <c r="B39" s="57" t="s">
        <v>71</v>
      </c>
      <c r="C39" s="57" t="s">
        <v>72</v>
      </c>
      <c r="D39" s="57" t="s">
        <v>14</v>
      </c>
      <c r="E39" s="119"/>
      <c r="F39" s="119"/>
      <c r="G39" s="57"/>
      <c r="H39" s="57"/>
      <c r="I39" s="57" t="s">
        <v>313</v>
      </c>
      <c r="J39" s="57" t="s">
        <v>73</v>
      </c>
      <c r="K39" s="57"/>
    </row>
    <row r="40" spans="1:11" ht="11.45" customHeight="1" x14ac:dyDescent="0.25">
      <c r="A40" s="57">
        <v>38</v>
      </c>
      <c r="B40" s="57" t="s">
        <v>74</v>
      </c>
      <c r="C40" s="57" t="s">
        <v>75</v>
      </c>
      <c r="D40" s="57" t="s">
        <v>11</v>
      </c>
      <c r="E40" s="119">
        <v>5</v>
      </c>
      <c r="F40" s="119" t="s">
        <v>323</v>
      </c>
      <c r="G40" s="57">
        <v>39</v>
      </c>
      <c r="H40" s="57">
        <v>2013</v>
      </c>
      <c r="I40" s="135">
        <v>10</v>
      </c>
      <c r="J40" s="57" t="s">
        <v>294</v>
      </c>
      <c r="K40" s="57"/>
    </row>
    <row r="41" spans="1:11" ht="11.45" customHeight="1" x14ac:dyDescent="0.25">
      <c r="A41" s="57">
        <v>39</v>
      </c>
      <c r="B41" s="57" t="s">
        <v>163</v>
      </c>
      <c r="C41" s="57" t="s">
        <v>257</v>
      </c>
      <c r="D41" s="57" t="s">
        <v>258</v>
      </c>
      <c r="E41" s="119"/>
      <c r="F41" s="119"/>
      <c r="G41" s="57"/>
      <c r="H41" s="57"/>
      <c r="I41" s="57" t="s">
        <v>317</v>
      </c>
      <c r="J41" s="57"/>
      <c r="K41" s="57"/>
    </row>
    <row r="42" spans="1:11" ht="11.45" customHeight="1" x14ac:dyDescent="0.25">
      <c r="A42" s="57">
        <v>40</v>
      </c>
      <c r="B42" s="57" t="s">
        <v>48</v>
      </c>
      <c r="C42" s="57" t="s">
        <v>108</v>
      </c>
      <c r="D42" s="57" t="s">
        <v>141</v>
      </c>
      <c r="E42" s="119"/>
      <c r="F42" s="119"/>
      <c r="G42" s="57"/>
      <c r="H42" s="57">
        <v>2013</v>
      </c>
      <c r="I42" s="135">
        <v>10</v>
      </c>
      <c r="J42" s="57"/>
      <c r="K42" s="57"/>
    </row>
    <row r="43" spans="1:11" ht="11.45" customHeight="1" x14ac:dyDescent="0.25">
      <c r="A43" s="57">
        <v>41</v>
      </c>
      <c r="B43" s="57" t="s">
        <v>109</v>
      </c>
      <c r="C43" s="57" t="s">
        <v>110</v>
      </c>
      <c r="D43" s="57" t="s">
        <v>141</v>
      </c>
      <c r="E43" s="119"/>
      <c r="F43" s="119"/>
      <c r="G43" s="57"/>
      <c r="H43" s="57"/>
      <c r="I43" s="57" t="s">
        <v>313</v>
      </c>
      <c r="J43" s="57"/>
      <c r="K43" s="57"/>
    </row>
    <row r="44" spans="1:11" ht="11.45" customHeight="1" x14ac:dyDescent="0.25">
      <c r="A44" s="57">
        <v>42</v>
      </c>
      <c r="B44" s="57" t="s">
        <v>111</v>
      </c>
      <c r="C44" s="57" t="s">
        <v>39</v>
      </c>
      <c r="D44" s="57" t="s">
        <v>141</v>
      </c>
      <c r="E44" s="119"/>
      <c r="F44" s="119"/>
      <c r="G44" s="57"/>
      <c r="H44" s="57"/>
      <c r="I44" s="57" t="s">
        <v>313</v>
      </c>
      <c r="J44" s="57"/>
      <c r="K44" s="57"/>
    </row>
    <row r="45" spans="1:11" ht="11.45" customHeight="1" x14ac:dyDescent="0.25">
      <c r="A45" s="57">
        <v>43</v>
      </c>
      <c r="B45" s="57" t="s">
        <v>112</v>
      </c>
      <c r="C45" s="57" t="s">
        <v>17</v>
      </c>
      <c r="D45" s="57" t="s">
        <v>141</v>
      </c>
      <c r="E45" s="119"/>
      <c r="F45" s="119"/>
      <c r="G45" s="57"/>
      <c r="H45" s="57"/>
      <c r="I45" s="57" t="s">
        <v>313</v>
      </c>
      <c r="J45" s="57"/>
      <c r="K45" s="57"/>
    </row>
    <row r="46" spans="1:11" ht="11.45" customHeight="1" x14ac:dyDescent="0.25">
      <c r="A46" s="57">
        <v>44</v>
      </c>
      <c r="B46" s="57" t="s">
        <v>113</v>
      </c>
      <c r="C46" s="57" t="s">
        <v>62</v>
      </c>
      <c r="D46" s="57" t="s">
        <v>141</v>
      </c>
      <c r="E46" s="119"/>
      <c r="F46" s="119"/>
      <c r="G46" s="57"/>
      <c r="H46" s="57"/>
      <c r="I46" s="57" t="s">
        <v>313</v>
      </c>
      <c r="J46" s="57"/>
      <c r="K46" s="57"/>
    </row>
    <row r="47" spans="1:11" ht="11.45" customHeight="1" x14ac:dyDescent="0.25">
      <c r="A47" s="57">
        <v>45</v>
      </c>
      <c r="B47" s="57" t="s">
        <v>114</v>
      </c>
      <c r="C47" s="57" t="s">
        <v>24</v>
      </c>
      <c r="D47" s="57" t="s">
        <v>141</v>
      </c>
      <c r="E47" s="119"/>
      <c r="F47" s="119"/>
      <c r="G47" s="57"/>
      <c r="H47" s="57"/>
      <c r="I47" s="57" t="s">
        <v>313</v>
      </c>
      <c r="J47" s="57" t="s">
        <v>29</v>
      </c>
      <c r="K47" s="57"/>
    </row>
    <row r="48" spans="1:11" ht="11.45" customHeight="1" x14ac:dyDescent="0.25">
      <c r="A48" s="57"/>
      <c r="B48" s="57"/>
      <c r="C48" s="57"/>
      <c r="D48" s="57" t="s">
        <v>76</v>
      </c>
      <c r="E48" s="134">
        <f>SUM(E3:E47)</f>
        <v>70</v>
      </c>
      <c r="F48" s="119">
        <f>SUM(F3:F47)</f>
        <v>40</v>
      </c>
      <c r="G48" s="57"/>
      <c r="H48" s="57"/>
      <c r="I48" s="135">
        <f>SUM(I28:I47)</f>
        <v>40</v>
      </c>
      <c r="J48" s="57"/>
      <c r="K48" s="57"/>
    </row>
    <row r="49" spans="1:11" ht="11.45" customHeight="1" x14ac:dyDescent="0.25">
      <c r="A49" s="15"/>
      <c r="B49" s="15"/>
      <c r="C49" s="15"/>
      <c r="D49" s="15"/>
      <c r="F49" s="15"/>
      <c r="G49" s="15"/>
      <c r="H49" s="15"/>
      <c r="I49" s="15"/>
      <c r="J49" s="84" t="s">
        <v>78</v>
      </c>
      <c r="K49" s="15"/>
    </row>
    <row r="50" spans="1:11" ht="11.45" customHeight="1" x14ac:dyDescent="0.25">
      <c r="A50" s="15"/>
      <c r="B50" s="15"/>
      <c r="C50" s="84" t="s">
        <v>77</v>
      </c>
      <c r="D50" s="15"/>
      <c r="E50" s="15"/>
      <c r="F50" s="15"/>
      <c r="G50" s="15"/>
      <c r="H50" s="15"/>
      <c r="I50" s="15"/>
      <c r="J50" s="15"/>
      <c r="K50" s="124" t="s">
        <v>79</v>
      </c>
    </row>
    <row r="51" spans="1:11" ht="11.45" customHeight="1" x14ac:dyDescent="0.25">
      <c r="A51" s="57"/>
      <c r="B51" s="57"/>
      <c r="C51" s="57" t="s">
        <v>80</v>
      </c>
      <c r="D51" s="57" t="s">
        <v>81</v>
      </c>
      <c r="E51" s="57" t="s">
        <v>82</v>
      </c>
      <c r="F51" s="57" t="s">
        <v>83</v>
      </c>
      <c r="G51" s="57"/>
      <c r="H51" s="15"/>
      <c r="I51" s="15" t="s">
        <v>84</v>
      </c>
      <c r="J51" s="97" t="s">
        <v>85</v>
      </c>
      <c r="K51" s="11">
        <v>70</v>
      </c>
    </row>
    <row r="52" spans="1:11" ht="11.45" customHeight="1" x14ac:dyDescent="0.25">
      <c r="A52" s="110">
        <v>40</v>
      </c>
      <c r="B52" s="57" t="s">
        <v>86</v>
      </c>
      <c r="C52" s="57" t="s">
        <v>271</v>
      </c>
      <c r="D52" s="57">
        <v>50</v>
      </c>
      <c r="E52" s="57">
        <v>7</v>
      </c>
      <c r="F52" s="57" t="s">
        <v>207</v>
      </c>
      <c r="G52" s="3" t="s">
        <v>327</v>
      </c>
      <c r="H52" s="15"/>
      <c r="I52" s="15" t="s">
        <v>84</v>
      </c>
      <c r="J52" s="97" t="s">
        <v>87</v>
      </c>
      <c r="K52" s="11">
        <v>40</v>
      </c>
    </row>
    <row r="53" spans="1:11" ht="11.45" customHeight="1" x14ac:dyDescent="0.25">
      <c r="A53" s="110">
        <v>30</v>
      </c>
      <c r="B53" s="57" t="s">
        <v>88</v>
      </c>
      <c r="C53" s="57" t="s">
        <v>207</v>
      </c>
      <c r="D53" s="57">
        <v>41</v>
      </c>
      <c r="E53" s="57">
        <v>6</v>
      </c>
      <c r="F53" s="57" t="s">
        <v>324</v>
      </c>
      <c r="G53" s="128" t="s">
        <v>325</v>
      </c>
      <c r="H53" s="15"/>
      <c r="I53" s="15"/>
      <c r="J53" s="97" t="s">
        <v>89</v>
      </c>
      <c r="K53" s="11">
        <f>SUM(K51:K52)</f>
        <v>110</v>
      </c>
    </row>
    <row r="54" spans="1:11" ht="11.45" customHeight="1" x14ac:dyDescent="0.25">
      <c r="A54" s="110">
        <v>20</v>
      </c>
      <c r="B54" s="57" t="s">
        <v>90</v>
      </c>
      <c r="C54" s="57" t="s">
        <v>120</v>
      </c>
      <c r="D54" s="57">
        <v>41</v>
      </c>
      <c r="E54" s="57">
        <v>5</v>
      </c>
      <c r="F54" s="57" t="s">
        <v>271</v>
      </c>
      <c r="G54" s="129" t="s">
        <v>326</v>
      </c>
      <c r="H54" s="15" t="s">
        <v>330</v>
      </c>
      <c r="J54" s="97"/>
      <c r="K54" s="136">
        <f>SUM(I48)</f>
        <v>40</v>
      </c>
    </row>
    <row r="55" spans="1:11" ht="11.45" customHeight="1" x14ac:dyDescent="0.25">
      <c r="A55" s="110">
        <v>10</v>
      </c>
      <c r="B55" s="57" t="s">
        <v>91</v>
      </c>
      <c r="C55" s="57" t="s">
        <v>179</v>
      </c>
      <c r="D55" s="57">
        <v>36</v>
      </c>
      <c r="E55" s="57">
        <v>7</v>
      </c>
      <c r="F55" s="57" t="s">
        <v>179</v>
      </c>
      <c r="G55" s="3"/>
      <c r="H55" s="15"/>
      <c r="I55" s="15"/>
      <c r="J55" s="97" t="s">
        <v>94</v>
      </c>
      <c r="K55" s="133">
        <v>42.2</v>
      </c>
    </row>
    <row r="56" spans="1:11" ht="11.45" customHeight="1" x14ac:dyDescent="0.25">
      <c r="A56" s="110"/>
      <c r="B56" s="57"/>
      <c r="C56" s="57" t="s">
        <v>324</v>
      </c>
      <c r="D56" s="57">
        <v>39</v>
      </c>
      <c r="E56" s="57">
        <v>4</v>
      </c>
      <c r="F56" s="57"/>
      <c r="G56" s="3"/>
      <c r="H56" s="15"/>
      <c r="I56" s="15"/>
      <c r="J56" s="97" t="s">
        <v>96</v>
      </c>
      <c r="K56" s="11">
        <f>SUM(K53:K55)</f>
        <v>192.2</v>
      </c>
    </row>
    <row r="57" spans="1:11" ht="11.45" customHeight="1" x14ac:dyDescent="0.25">
      <c r="A57" s="131"/>
      <c r="B57" s="57"/>
      <c r="C57" s="57" t="s">
        <v>126</v>
      </c>
      <c r="D57" s="57">
        <v>39</v>
      </c>
      <c r="E57" s="57">
        <v>3</v>
      </c>
      <c r="F57" s="57"/>
      <c r="G57" s="3"/>
      <c r="H57" s="15"/>
      <c r="I57" s="15"/>
      <c r="J57" s="15"/>
      <c r="K57" s="132" t="s">
        <v>105</v>
      </c>
    </row>
    <row r="58" spans="1:11" ht="11.45" customHeight="1" x14ac:dyDescent="0.25">
      <c r="B58" s="57"/>
      <c r="C58" s="57" t="s">
        <v>328</v>
      </c>
      <c r="D58" s="57">
        <v>37</v>
      </c>
      <c r="E58" s="57">
        <v>2</v>
      </c>
      <c r="F58" s="15"/>
      <c r="G58" s="15"/>
      <c r="H58" s="15"/>
      <c r="I58" s="15"/>
      <c r="J58" s="97" t="s">
        <v>320</v>
      </c>
      <c r="K58" s="11">
        <v>100</v>
      </c>
    </row>
    <row r="59" spans="1:11" ht="11.45" customHeight="1" x14ac:dyDescent="0.25">
      <c r="A59" s="130">
        <f>SUM(A52:A57)</f>
        <v>100</v>
      </c>
      <c r="B59" s="57" t="s">
        <v>95</v>
      </c>
      <c r="C59" s="117" t="s">
        <v>214</v>
      </c>
      <c r="D59" s="117">
        <v>24</v>
      </c>
      <c r="E59" s="117">
        <v>6</v>
      </c>
      <c r="F59" s="15" t="s">
        <v>331</v>
      </c>
      <c r="H59" s="15"/>
      <c r="I59" s="15"/>
      <c r="J59" s="97"/>
      <c r="K59" s="11">
        <v>0</v>
      </c>
    </row>
    <row r="60" spans="1:11" ht="11.4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97" t="s">
        <v>321</v>
      </c>
      <c r="K60" s="11">
        <v>8</v>
      </c>
    </row>
    <row r="61" spans="1:11" ht="11.4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97" t="s">
        <v>318</v>
      </c>
      <c r="K61" s="11">
        <v>80</v>
      </c>
    </row>
    <row r="62" spans="1:11" ht="11.45" customHeight="1" x14ac:dyDescent="0.25">
      <c r="A62" s="15" t="s">
        <v>329</v>
      </c>
      <c r="B62" s="15"/>
      <c r="C62" s="15"/>
      <c r="D62" s="15"/>
      <c r="E62" s="15"/>
      <c r="F62" s="15"/>
      <c r="G62" s="15"/>
      <c r="H62" s="15"/>
      <c r="I62" s="15"/>
      <c r="J62" s="97" t="s">
        <v>101</v>
      </c>
      <c r="K62" s="11">
        <f>SUM(K58:K61)</f>
        <v>188</v>
      </c>
    </row>
    <row r="63" spans="1:11" ht="11.4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97" t="s">
        <v>103</v>
      </c>
      <c r="K63" s="11">
        <f>SUM(K62-K53)</f>
        <v>78</v>
      </c>
    </row>
    <row r="64" spans="1:11" ht="11.4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97" t="s">
        <v>104</v>
      </c>
      <c r="K64" s="11">
        <f>SUM(K56-K62)</f>
        <v>4.1999999999999886</v>
      </c>
    </row>
    <row r="65" ht="11.45" customHeight="1" x14ac:dyDescent="0.25"/>
    <row r="66" ht="11.45" customHeight="1" x14ac:dyDescent="0.25"/>
    <row r="67" ht="11.45" customHeight="1" x14ac:dyDescent="0.25"/>
    <row r="68" ht="11.45" customHeight="1" x14ac:dyDescent="0.25"/>
    <row r="69" ht="11.45" customHeight="1" x14ac:dyDescent="0.25"/>
    <row r="70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4"/>
  <sheetViews>
    <sheetView workbookViewId="0">
      <selection activeCell="G25" sqref="G25"/>
    </sheetView>
  </sheetViews>
  <sheetFormatPr defaultRowHeight="15" x14ac:dyDescent="0.25"/>
  <cols>
    <col min="1" max="1" width="6.85546875" customWidth="1"/>
    <col min="2" max="2" width="7.140625" customWidth="1"/>
    <col min="3" max="3" width="8.28515625" customWidth="1"/>
    <col min="4" max="4" width="8" customWidth="1"/>
    <col min="5" max="5" width="7.42578125" customWidth="1"/>
    <col min="7" max="7" width="5.42578125" customWidth="1"/>
    <col min="8" max="8" width="5.85546875" customWidth="1"/>
    <col min="10" max="10" width="10.140625" customWidth="1"/>
  </cols>
  <sheetData>
    <row r="1" spans="1:11" ht="12" customHeight="1" x14ac:dyDescent="0.25">
      <c r="A1" s="3"/>
      <c r="B1" s="3" t="s">
        <v>0</v>
      </c>
      <c r="C1" s="3"/>
      <c r="D1" s="3"/>
      <c r="E1" s="3"/>
      <c r="F1" s="3"/>
      <c r="G1" s="3" t="s">
        <v>128</v>
      </c>
      <c r="H1" s="3"/>
      <c r="I1" s="3"/>
      <c r="J1" s="10" t="s">
        <v>137</v>
      </c>
      <c r="K1" s="3"/>
    </row>
    <row r="2" spans="1:11" ht="12" customHeight="1" x14ac:dyDescent="0.25">
      <c r="A2" s="3"/>
      <c r="B2" s="3" t="s">
        <v>2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161</v>
      </c>
      <c r="I2" s="3" t="s">
        <v>8</v>
      </c>
      <c r="J2" s="3" t="s">
        <v>9</v>
      </c>
      <c r="K2" s="3"/>
    </row>
    <row r="3" spans="1:11" ht="12" customHeight="1" x14ac:dyDescent="0.25">
      <c r="A3" s="3">
        <v>1</v>
      </c>
      <c r="B3" s="3" t="s">
        <v>12</v>
      </c>
      <c r="C3" s="3" t="s">
        <v>13</v>
      </c>
      <c r="D3" s="3" t="s">
        <v>14</v>
      </c>
      <c r="E3" s="11"/>
      <c r="F3" s="11"/>
      <c r="G3" s="12"/>
      <c r="H3" s="12"/>
      <c r="I3" s="14" t="s">
        <v>130</v>
      </c>
      <c r="J3" s="3" t="s">
        <v>15</v>
      </c>
      <c r="K3" s="3"/>
    </row>
    <row r="4" spans="1:11" ht="12" customHeight="1" x14ac:dyDescent="0.25">
      <c r="A4" s="3">
        <v>2</v>
      </c>
      <c r="B4" s="3" t="s">
        <v>16</v>
      </c>
      <c r="C4" s="3" t="s">
        <v>17</v>
      </c>
      <c r="D4" s="3" t="s">
        <v>18</v>
      </c>
      <c r="E4" s="11">
        <v>5</v>
      </c>
      <c r="F4" s="11">
        <v>5</v>
      </c>
      <c r="G4" s="12">
        <v>37</v>
      </c>
      <c r="H4" s="12">
        <v>6</v>
      </c>
      <c r="I4" s="14" t="s">
        <v>130</v>
      </c>
      <c r="J4" s="3" t="s">
        <v>19</v>
      </c>
      <c r="K4" s="3"/>
    </row>
    <row r="5" spans="1:11" ht="12" customHeight="1" x14ac:dyDescent="0.25">
      <c r="A5" s="3">
        <v>3</v>
      </c>
      <c r="B5" s="3" t="s">
        <v>20</v>
      </c>
      <c r="C5" s="3" t="s">
        <v>21</v>
      </c>
      <c r="D5" s="3" t="s">
        <v>14</v>
      </c>
      <c r="E5" s="11"/>
      <c r="F5" s="11"/>
      <c r="G5" s="12"/>
      <c r="H5" s="12"/>
      <c r="I5" s="14" t="s">
        <v>130</v>
      </c>
      <c r="J5" s="3" t="s">
        <v>22</v>
      </c>
      <c r="K5" s="3"/>
    </row>
    <row r="6" spans="1:11" ht="12" customHeight="1" x14ac:dyDescent="0.25">
      <c r="A6" s="3">
        <v>4</v>
      </c>
      <c r="B6" s="3" t="s">
        <v>23</v>
      </c>
      <c r="C6" s="3" t="s">
        <v>24</v>
      </c>
      <c r="D6" s="3" t="s">
        <v>25</v>
      </c>
      <c r="E6" s="11"/>
      <c r="F6" s="11"/>
      <c r="G6" s="12"/>
      <c r="H6" s="12"/>
      <c r="I6" s="14" t="s">
        <v>130</v>
      </c>
      <c r="J6" s="3" t="s">
        <v>26</v>
      </c>
      <c r="K6" s="3"/>
    </row>
    <row r="7" spans="1:11" ht="12" customHeight="1" x14ac:dyDescent="0.25">
      <c r="A7" s="3">
        <v>5</v>
      </c>
      <c r="B7" s="3" t="s">
        <v>16</v>
      </c>
      <c r="C7" s="3" t="s">
        <v>24</v>
      </c>
      <c r="D7" s="3" t="s">
        <v>14</v>
      </c>
      <c r="E7" s="11"/>
      <c r="F7" s="11"/>
      <c r="G7" s="12"/>
      <c r="H7" s="12"/>
      <c r="I7" s="14" t="s">
        <v>130</v>
      </c>
      <c r="J7" s="3" t="s">
        <v>27</v>
      </c>
      <c r="K7" s="3"/>
    </row>
    <row r="8" spans="1:11" ht="12" customHeight="1" x14ac:dyDescent="0.25">
      <c r="A8" s="3">
        <v>6</v>
      </c>
      <c r="B8" s="3" t="s">
        <v>28</v>
      </c>
      <c r="C8" s="3" t="s">
        <v>24</v>
      </c>
      <c r="D8" s="3" t="s">
        <v>14</v>
      </c>
      <c r="E8" s="11">
        <v>5</v>
      </c>
      <c r="F8" s="11">
        <v>5</v>
      </c>
      <c r="G8" s="12">
        <v>31</v>
      </c>
      <c r="H8" s="12">
        <v>1</v>
      </c>
      <c r="I8" s="14" t="s">
        <v>130</v>
      </c>
      <c r="J8" s="3" t="s">
        <v>29</v>
      </c>
      <c r="K8" s="3"/>
    </row>
    <row r="9" spans="1:11" ht="12" customHeight="1" x14ac:dyDescent="0.25">
      <c r="A9" s="3">
        <v>7</v>
      </c>
      <c r="B9" s="3" t="s">
        <v>10</v>
      </c>
      <c r="C9" s="3" t="s">
        <v>30</v>
      </c>
      <c r="D9" s="3" t="s">
        <v>31</v>
      </c>
      <c r="E9" s="11">
        <v>5</v>
      </c>
      <c r="F9" s="11">
        <v>5</v>
      </c>
      <c r="G9" s="12">
        <v>35</v>
      </c>
      <c r="H9" s="12">
        <v>4</v>
      </c>
      <c r="I9" s="14" t="s">
        <v>130</v>
      </c>
      <c r="J9" s="3" t="s">
        <v>32</v>
      </c>
      <c r="K9" s="3"/>
    </row>
    <row r="10" spans="1:11" ht="12" customHeight="1" x14ac:dyDescent="0.25">
      <c r="A10" s="3">
        <v>8</v>
      </c>
      <c r="B10" s="3" t="s">
        <v>33</v>
      </c>
      <c r="C10" s="3" t="s">
        <v>34</v>
      </c>
      <c r="D10" s="3" t="s">
        <v>14</v>
      </c>
      <c r="E10" s="11"/>
      <c r="F10" s="11"/>
      <c r="G10" s="12"/>
      <c r="H10" s="12"/>
      <c r="I10" s="14" t="s">
        <v>130</v>
      </c>
      <c r="J10" s="3" t="s">
        <v>35</v>
      </c>
      <c r="K10" s="3"/>
    </row>
    <row r="11" spans="1:11" ht="12" customHeight="1" x14ac:dyDescent="0.25">
      <c r="A11" s="3">
        <v>9</v>
      </c>
      <c r="B11" s="3" t="s">
        <v>38</v>
      </c>
      <c r="C11" s="3" t="s">
        <v>39</v>
      </c>
      <c r="D11" s="3" t="s">
        <v>11</v>
      </c>
      <c r="E11" s="11">
        <v>5</v>
      </c>
      <c r="F11" s="11">
        <v>5</v>
      </c>
      <c r="G11" s="12">
        <v>34</v>
      </c>
      <c r="H11" s="12">
        <v>3</v>
      </c>
      <c r="I11" s="14" t="s">
        <v>130</v>
      </c>
      <c r="J11" s="3" t="s">
        <v>40</v>
      </c>
      <c r="K11" s="3"/>
    </row>
    <row r="12" spans="1:11" ht="12" customHeight="1" x14ac:dyDescent="0.25">
      <c r="A12" s="3">
        <v>10</v>
      </c>
      <c r="B12" s="17" t="s">
        <v>41</v>
      </c>
      <c r="C12" s="17" t="s">
        <v>42</v>
      </c>
      <c r="D12" s="17" t="s">
        <v>43</v>
      </c>
      <c r="E12" s="18"/>
      <c r="F12" s="18"/>
      <c r="G12" s="19"/>
      <c r="H12" s="19"/>
      <c r="I12" s="20" t="s">
        <v>130</v>
      </c>
      <c r="J12" s="17" t="s">
        <v>44</v>
      </c>
      <c r="K12" s="3"/>
    </row>
    <row r="13" spans="1:11" ht="12" customHeight="1" x14ac:dyDescent="0.25">
      <c r="A13" s="3">
        <v>11</v>
      </c>
      <c r="B13" s="3" t="s">
        <v>45</v>
      </c>
      <c r="C13" s="3" t="s">
        <v>46</v>
      </c>
      <c r="D13" s="3" t="s">
        <v>47</v>
      </c>
      <c r="E13" s="11">
        <v>5</v>
      </c>
      <c r="F13" s="11">
        <v>5</v>
      </c>
      <c r="G13" s="12">
        <v>32</v>
      </c>
      <c r="H13" s="12">
        <v>7</v>
      </c>
      <c r="I13" s="14" t="s">
        <v>130</v>
      </c>
      <c r="J13" s="3" t="s">
        <v>32</v>
      </c>
      <c r="K13" s="3"/>
    </row>
    <row r="14" spans="1:11" ht="12" customHeight="1" x14ac:dyDescent="0.25">
      <c r="A14" s="3">
        <v>12</v>
      </c>
      <c r="B14" s="3" t="s">
        <v>36</v>
      </c>
      <c r="C14" s="3" t="s">
        <v>49</v>
      </c>
      <c r="D14" s="3" t="s">
        <v>25</v>
      </c>
      <c r="E14" s="11">
        <v>5</v>
      </c>
      <c r="F14" s="11">
        <v>5</v>
      </c>
      <c r="G14" s="12">
        <v>40</v>
      </c>
      <c r="H14" s="12">
        <v>7</v>
      </c>
      <c r="I14" s="14" t="s">
        <v>130</v>
      </c>
      <c r="J14" s="3" t="s">
        <v>50</v>
      </c>
      <c r="K14" s="3"/>
    </row>
    <row r="15" spans="1:11" ht="12" customHeight="1" x14ac:dyDescent="0.25">
      <c r="A15" s="3">
        <v>13</v>
      </c>
      <c r="B15" s="17" t="s">
        <v>51</v>
      </c>
      <c r="C15" s="17" t="s">
        <v>49</v>
      </c>
      <c r="D15" s="17" t="s">
        <v>37</v>
      </c>
      <c r="E15" s="18">
        <v>5</v>
      </c>
      <c r="F15" s="18">
        <v>5</v>
      </c>
      <c r="G15" s="19">
        <v>19</v>
      </c>
      <c r="H15" s="19">
        <v>4</v>
      </c>
      <c r="I15" s="20" t="s">
        <v>130</v>
      </c>
      <c r="J15" s="17" t="s">
        <v>52</v>
      </c>
      <c r="K15" s="3"/>
    </row>
    <row r="16" spans="1:11" ht="12" customHeight="1" x14ac:dyDescent="0.25">
      <c r="A16" s="3">
        <v>14</v>
      </c>
      <c r="B16" s="3" t="s">
        <v>53</v>
      </c>
      <c r="C16" s="3" t="s">
        <v>54</v>
      </c>
      <c r="D16" s="3" t="s">
        <v>18</v>
      </c>
      <c r="E16" s="11"/>
      <c r="F16" s="11"/>
      <c r="G16" s="12"/>
      <c r="H16" s="12"/>
      <c r="I16" s="14" t="s">
        <v>130</v>
      </c>
      <c r="J16" s="3" t="s">
        <v>55</v>
      </c>
      <c r="K16" s="3"/>
    </row>
    <row r="17" spans="1:11" ht="12" customHeight="1" x14ac:dyDescent="0.25">
      <c r="A17" s="3">
        <v>15</v>
      </c>
      <c r="B17" s="3" t="s">
        <v>56</v>
      </c>
      <c r="C17" s="3" t="s">
        <v>57</v>
      </c>
      <c r="D17" s="3" t="s">
        <v>1</v>
      </c>
      <c r="E17" s="11"/>
      <c r="F17" s="11"/>
      <c r="G17" s="12"/>
      <c r="H17" s="12"/>
      <c r="I17" s="14" t="s">
        <v>130</v>
      </c>
      <c r="J17" s="3" t="s">
        <v>58</v>
      </c>
      <c r="K17" s="3"/>
    </row>
    <row r="18" spans="1:11" ht="12" customHeight="1" x14ac:dyDescent="0.25">
      <c r="A18" s="3">
        <v>16</v>
      </c>
      <c r="B18" s="3" t="s">
        <v>59</v>
      </c>
      <c r="C18" s="3" t="s">
        <v>60</v>
      </c>
      <c r="D18" s="3" t="s">
        <v>37</v>
      </c>
      <c r="E18" s="11"/>
      <c r="F18" s="11"/>
      <c r="G18" s="12"/>
      <c r="H18" s="12"/>
      <c r="I18" s="14" t="s">
        <v>130</v>
      </c>
      <c r="J18" s="3" t="s">
        <v>61</v>
      </c>
      <c r="K18" s="3"/>
    </row>
    <row r="19" spans="1:11" ht="12" customHeight="1" x14ac:dyDescent="0.25">
      <c r="A19" s="3">
        <v>17</v>
      </c>
      <c r="B19" s="3" t="s">
        <v>28</v>
      </c>
      <c r="C19" s="3" t="s">
        <v>62</v>
      </c>
      <c r="D19" s="3" t="s">
        <v>18</v>
      </c>
      <c r="E19" s="11">
        <v>5</v>
      </c>
      <c r="F19" s="11">
        <v>5</v>
      </c>
      <c r="G19" s="12">
        <v>30</v>
      </c>
      <c r="H19" s="12">
        <v>1</v>
      </c>
      <c r="I19" s="14" t="s">
        <v>130</v>
      </c>
      <c r="J19" s="3" t="s">
        <v>63</v>
      </c>
      <c r="K19" s="3"/>
    </row>
    <row r="20" spans="1:11" ht="12" customHeight="1" x14ac:dyDescent="0.25">
      <c r="A20" s="3">
        <v>18</v>
      </c>
      <c r="B20" s="3" t="s">
        <v>64</v>
      </c>
      <c r="C20" s="3" t="s">
        <v>65</v>
      </c>
      <c r="D20" s="3" t="s">
        <v>25</v>
      </c>
      <c r="E20" s="11">
        <v>5</v>
      </c>
      <c r="F20" s="11">
        <v>5</v>
      </c>
      <c r="G20" s="12">
        <v>34</v>
      </c>
      <c r="H20" s="12">
        <v>2</v>
      </c>
      <c r="I20" s="14" t="s">
        <v>130</v>
      </c>
      <c r="J20" s="3" t="s">
        <v>66</v>
      </c>
      <c r="K20" s="3"/>
    </row>
    <row r="21" spans="1:11" ht="12" customHeight="1" x14ac:dyDescent="0.25">
      <c r="A21" s="3">
        <v>19</v>
      </c>
      <c r="B21" s="17" t="s">
        <v>67</v>
      </c>
      <c r="C21" s="17" t="s">
        <v>68</v>
      </c>
      <c r="D21" s="17" t="s">
        <v>25</v>
      </c>
      <c r="E21" s="18">
        <v>5</v>
      </c>
      <c r="F21" s="18">
        <v>5</v>
      </c>
      <c r="G21" s="19">
        <v>25</v>
      </c>
      <c r="H21" s="19">
        <v>6</v>
      </c>
      <c r="I21" s="20" t="s">
        <v>130</v>
      </c>
      <c r="J21" s="3" t="s">
        <v>69</v>
      </c>
      <c r="K21" s="3"/>
    </row>
    <row r="22" spans="1:11" ht="12" customHeight="1" x14ac:dyDescent="0.25">
      <c r="A22" s="3">
        <v>20</v>
      </c>
      <c r="B22" s="3" t="s">
        <v>70</v>
      </c>
      <c r="C22" s="3" t="s">
        <v>68</v>
      </c>
      <c r="D22" s="3" t="s">
        <v>25</v>
      </c>
      <c r="E22" s="11">
        <v>5</v>
      </c>
      <c r="F22" s="11">
        <v>5</v>
      </c>
      <c r="G22" s="12">
        <v>28</v>
      </c>
      <c r="H22" s="12">
        <v>1</v>
      </c>
      <c r="I22" s="14" t="s">
        <v>130</v>
      </c>
      <c r="J22" s="3" t="s">
        <v>69</v>
      </c>
      <c r="K22" s="3"/>
    </row>
    <row r="23" spans="1:11" ht="12" customHeight="1" x14ac:dyDescent="0.25">
      <c r="A23" s="3">
        <v>21</v>
      </c>
      <c r="B23" s="3" t="s">
        <v>71</v>
      </c>
      <c r="C23" s="3" t="s">
        <v>72</v>
      </c>
      <c r="D23" s="3" t="s">
        <v>14</v>
      </c>
      <c r="E23" s="11"/>
      <c r="F23" s="11"/>
      <c r="G23" s="12"/>
      <c r="H23" s="12"/>
      <c r="I23" s="14" t="s">
        <v>130</v>
      </c>
      <c r="J23" s="3" t="s">
        <v>73</v>
      </c>
      <c r="K23" s="3"/>
    </row>
    <row r="24" spans="1:11" ht="12" customHeight="1" x14ac:dyDescent="0.25">
      <c r="A24" s="3">
        <v>22</v>
      </c>
      <c r="B24" s="3" t="s">
        <v>74</v>
      </c>
      <c r="C24" s="3" t="s">
        <v>75</v>
      </c>
      <c r="D24" s="3" t="s">
        <v>145</v>
      </c>
      <c r="E24" s="11"/>
      <c r="F24" s="11"/>
      <c r="G24" s="12"/>
      <c r="H24" s="12"/>
      <c r="I24" s="14" t="s">
        <v>130</v>
      </c>
      <c r="J24" s="3"/>
      <c r="K24" s="3"/>
    </row>
    <row r="25" spans="1:11" ht="12" customHeight="1" x14ac:dyDescent="0.25">
      <c r="A25" s="3">
        <v>23</v>
      </c>
      <c r="B25" s="3" t="s">
        <v>48</v>
      </c>
      <c r="C25" s="3" t="s">
        <v>108</v>
      </c>
      <c r="D25" s="3" t="s">
        <v>141</v>
      </c>
      <c r="E25" s="11"/>
      <c r="F25" s="11"/>
      <c r="G25" s="12"/>
      <c r="H25" s="12"/>
      <c r="I25" s="14" t="s">
        <v>130</v>
      </c>
      <c r="J25" s="3"/>
      <c r="K25" s="3"/>
    </row>
    <row r="26" spans="1:11" ht="12" customHeight="1" x14ac:dyDescent="0.25">
      <c r="A26" s="3">
        <v>24</v>
      </c>
      <c r="B26" s="3" t="s">
        <v>109</v>
      </c>
      <c r="C26" s="3" t="s">
        <v>110</v>
      </c>
      <c r="D26" s="3" t="s">
        <v>141</v>
      </c>
      <c r="E26" s="11"/>
      <c r="F26" s="11"/>
      <c r="G26" s="12"/>
      <c r="H26" s="12"/>
      <c r="I26" s="14" t="s">
        <v>130</v>
      </c>
      <c r="J26" s="3"/>
      <c r="K26" s="3"/>
    </row>
    <row r="27" spans="1:11" ht="12" customHeight="1" x14ac:dyDescent="0.25">
      <c r="A27" s="3">
        <v>25</v>
      </c>
      <c r="B27" s="17" t="s">
        <v>111</v>
      </c>
      <c r="C27" s="17" t="s">
        <v>39</v>
      </c>
      <c r="D27" s="17" t="s">
        <v>141</v>
      </c>
      <c r="E27" s="18"/>
      <c r="F27" s="18"/>
      <c r="G27" s="19"/>
      <c r="H27" s="19"/>
      <c r="I27" s="20" t="s">
        <v>130</v>
      </c>
      <c r="J27" s="17"/>
      <c r="K27" s="3"/>
    </row>
    <row r="28" spans="1:11" ht="12" customHeight="1" x14ac:dyDescent="0.25">
      <c r="A28" s="3">
        <v>26</v>
      </c>
      <c r="B28" s="17" t="s">
        <v>112</v>
      </c>
      <c r="C28" s="17" t="s">
        <v>17</v>
      </c>
      <c r="D28" s="17" t="s">
        <v>141</v>
      </c>
      <c r="E28" s="18"/>
      <c r="F28" s="18"/>
      <c r="G28" s="19"/>
      <c r="H28" s="19"/>
      <c r="I28" s="20" t="s">
        <v>130</v>
      </c>
      <c r="J28" s="17"/>
      <c r="K28" s="3"/>
    </row>
    <row r="29" spans="1:11" ht="12" customHeight="1" x14ac:dyDescent="0.25">
      <c r="A29" s="3">
        <v>27</v>
      </c>
      <c r="B29" s="17" t="s">
        <v>113</v>
      </c>
      <c r="C29" s="17" t="s">
        <v>62</v>
      </c>
      <c r="D29" s="17" t="s">
        <v>141</v>
      </c>
      <c r="E29" s="18"/>
      <c r="F29" s="18"/>
      <c r="G29" s="19"/>
      <c r="H29" s="19"/>
      <c r="I29" s="20" t="s">
        <v>130</v>
      </c>
      <c r="J29" s="17"/>
      <c r="K29" s="3"/>
    </row>
    <row r="30" spans="1:11" ht="12" customHeight="1" x14ac:dyDescent="0.25">
      <c r="A30" s="3">
        <v>28</v>
      </c>
      <c r="B30" s="17" t="s">
        <v>114</v>
      </c>
      <c r="C30" s="17" t="s">
        <v>24</v>
      </c>
      <c r="D30" s="17" t="s">
        <v>141</v>
      </c>
      <c r="E30" s="18"/>
      <c r="F30" s="18"/>
      <c r="G30" s="19"/>
      <c r="H30" s="19"/>
      <c r="I30" s="20" t="s">
        <v>130</v>
      </c>
      <c r="J30" s="17" t="s">
        <v>29</v>
      </c>
      <c r="K30" s="3"/>
    </row>
    <row r="31" spans="1:11" ht="12" customHeight="1" x14ac:dyDescent="0.25">
      <c r="A31" s="3"/>
      <c r="B31" s="3" t="s">
        <v>142</v>
      </c>
      <c r="C31" s="3" t="s">
        <v>133</v>
      </c>
      <c r="D31" s="3" t="s">
        <v>129</v>
      </c>
      <c r="E31" s="11">
        <v>5</v>
      </c>
      <c r="F31" s="11"/>
      <c r="G31" s="12">
        <v>36</v>
      </c>
      <c r="H31" s="12">
        <v>5</v>
      </c>
      <c r="I31" s="14">
        <v>10</v>
      </c>
      <c r="J31" s="3"/>
      <c r="K31" s="3"/>
    </row>
    <row r="32" spans="1:11" ht="12" customHeight="1" x14ac:dyDescent="0.25">
      <c r="A32" s="3"/>
      <c r="B32" s="17" t="s">
        <v>135</v>
      </c>
      <c r="C32" s="17" t="s">
        <v>136</v>
      </c>
      <c r="D32" s="17" t="s">
        <v>14</v>
      </c>
      <c r="E32" s="18">
        <v>5</v>
      </c>
      <c r="F32" s="18">
        <v>5</v>
      </c>
      <c r="G32" s="19">
        <v>19</v>
      </c>
      <c r="H32" s="19">
        <v>5</v>
      </c>
      <c r="I32" s="20">
        <v>10</v>
      </c>
      <c r="J32" s="3"/>
      <c r="K32" s="3"/>
    </row>
    <row r="33" spans="1:11" ht="12" customHeight="1" x14ac:dyDescent="0.25">
      <c r="A33" s="3"/>
      <c r="B33" s="3" t="s">
        <v>36</v>
      </c>
      <c r="C33" s="3" t="s">
        <v>136</v>
      </c>
      <c r="D33" s="3" t="s">
        <v>14</v>
      </c>
      <c r="E33" s="11">
        <v>5</v>
      </c>
      <c r="F33" s="11">
        <v>5</v>
      </c>
      <c r="G33" s="12">
        <v>33</v>
      </c>
      <c r="H33" s="12">
        <v>1</v>
      </c>
      <c r="I33" s="14">
        <v>10</v>
      </c>
      <c r="J33" s="3"/>
      <c r="K33" s="3"/>
    </row>
    <row r="34" spans="1:11" ht="12" customHeight="1" x14ac:dyDescent="0.25">
      <c r="A34" s="3"/>
      <c r="B34" s="3" t="s">
        <v>143</v>
      </c>
      <c r="C34" s="3" t="s">
        <v>153</v>
      </c>
      <c r="D34" s="3" t="s">
        <v>129</v>
      </c>
      <c r="E34" s="11">
        <v>5</v>
      </c>
      <c r="F34" s="11"/>
      <c r="G34" s="12">
        <v>20</v>
      </c>
      <c r="H34" s="12"/>
      <c r="I34" s="14" t="s">
        <v>144</v>
      </c>
      <c r="J34" s="3"/>
      <c r="K34" s="3"/>
    </row>
    <row r="35" spans="1:11" ht="12" customHeight="1" x14ac:dyDescent="0.25">
      <c r="A35" s="3"/>
      <c r="B35" s="3"/>
      <c r="C35" s="3"/>
      <c r="D35" s="3"/>
      <c r="E35" s="11"/>
      <c r="F35" s="11"/>
      <c r="G35" s="12"/>
      <c r="H35" s="12"/>
      <c r="I35" s="14"/>
      <c r="J35" s="3"/>
      <c r="K35" s="3"/>
    </row>
    <row r="36" spans="1:11" ht="12" customHeight="1" x14ac:dyDescent="0.25">
      <c r="A36" s="3"/>
      <c r="B36" s="3"/>
      <c r="C36" s="3"/>
      <c r="D36" s="3"/>
      <c r="E36" s="11"/>
      <c r="F36" s="11"/>
      <c r="G36" s="12"/>
      <c r="H36" s="12"/>
      <c r="I36" s="14"/>
      <c r="J36" s="3"/>
      <c r="K36" s="3"/>
    </row>
    <row r="37" spans="1:11" ht="12" customHeight="1" x14ac:dyDescent="0.25">
      <c r="A37" s="3"/>
      <c r="B37" s="3"/>
      <c r="C37" s="3"/>
      <c r="D37" s="3"/>
      <c r="E37" s="11"/>
      <c r="F37" s="11"/>
      <c r="G37" s="12"/>
      <c r="H37" s="12"/>
      <c r="I37" s="14"/>
      <c r="J37" s="3"/>
      <c r="K37" s="3"/>
    </row>
    <row r="38" spans="1:11" ht="12" customHeight="1" x14ac:dyDescent="0.25">
      <c r="A38" s="3"/>
      <c r="B38" s="3"/>
      <c r="C38" s="3"/>
      <c r="D38" s="3"/>
      <c r="E38" s="11"/>
      <c r="F38" s="11"/>
      <c r="G38" s="12"/>
      <c r="H38" s="12"/>
      <c r="I38" s="14"/>
      <c r="J38" s="3"/>
      <c r="K38" s="3"/>
    </row>
    <row r="39" spans="1:11" ht="12" customHeight="1" x14ac:dyDescent="0.25">
      <c r="A39" s="3"/>
      <c r="B39" s="3"/>
      <c r="C39" s="3"/>
      <c r="D39" s="3"/>
      <c r="E39" s="11"/>
      <c r="F39" s="11"/>
      <c r="G39" s="12"/>
      <c r="H39" s="12"/>
      <c r="I39" s="14"/>
      <c r="J39" s="3"/>
      <c r="K39" s="3"/>
    </row>
    <row r="40" spans="1:11" ht="12" customHeight="1" x14ac:dyDescent="0.25">
      <c r="A40" s="3"/>
      <c r="B40" s="3"/>
      <c r="C40" s="3"/>
      <c r="D40" s="3"/>
      <c r="E40" s="11"/>
      <c r="F40" s="11"/>
      <c r="G40" s="12"/>
      <c r="H40" s="12"/>
      <c r="I40" s="12"/>
      <c r="J40" s="3"/>
      <c r="K40" s="3"/>
    </row>
    <row r="41" spans="1:11" ht="12" customHeight="1" x14ac:dyDescent="0.25">
      <c r="A41" s="3"/>
      <c r="B41" s="3"/>
      <c r="C41" s="3"/>
      <c r="D41" s="3" t="s">
        <v>76</v>
      </c>
      <c r="E41" s="11">
        <f>SUM(E3:E30)</f>
        <v>55</v>
      </c>
      <c r="F41" s="11">
        <f>SUM(F3:F40)</f>
        <v>65</v>
      </c>
      <c r="G41" s="3"/>
      <c r="H41" s="3"/>
      <c r="I41" s="11">
        <f>SUM(I3:I40)</f>
        <v>30</v>
      </c>
      <c r="J41" s="3"/>
      <c r="K41" s="3"/>
    </row>
    <row r="42" spans="1:11" ht="12" customHeight="1" x14ac:dyDescent="0.25">
      <c r="A42" s="1"/>
      <c r="B42" s="1"/>
      <c r="C42" s="9" t="s">
        <v>77</v>
      </c>
      <c r="D42" s="1"/>
      <c r="E42" s="1"/>
      <c r="F42" s="1"/>
      <c r="G42" s="1"/>
      <c r="H42" s="1"/>
      <c r="I42" s="9" t="s">
        <v>78</v>
      </c>
      <c r="J42" s="1"/>
      <c r="K42" s="8" t="s">
        <v>79</v>
      </c>
    </row>
    <row r="43" spans="1:11" ht="12" customHeight="1" x14ac:dyDescent="0.25">
      <c r="A43" s="3"/>
      <c r="B43" s="3"/>
      <c r="C43" s="3" t="s">
        <v>80</v>
      </c>
      <c r="D43" s="3" t="s">
        <v>81</v>
      </c>
      <c r="E43" s="3" t="s">
        <v>82</v>
      </c>
      <c r="F43" s="3" t="s">
        <v>83</v>
      </c>
      <c r="G43" s="3"/>
      <c r="H43" s="1"/>
      <c r="I43" s="5" t="s">
        <v>84</v>
      </c>
      <c r="J43" s="6" t="s">
        <v>85</v>
      </c>
      <c r="K43" s="13">
        <f>SUM(E41)</f>
        <v>55</v>
      </c>
    </row>
    <row r="44" spans="1:11" ht="12" customHeight="1" x14ac:dyDescent="0.25">
      <c r="A44" s="4">
        <v>50</v>
      </c>
      <c r="B44" s="3" t="s">
        <v>86</v>
      </c>
      <c r="C44" s="3" t="s">
        <v>147</v>
      </c>
      <c r="D44" s="12">
        <v>40</v>
      </c>
      <c r="E44" s="12">
        <v>7</v>
      </c>
      <c r="F44" s="3" t="s">
        <v>155</v>
      </c>
      <c r="G44" s="12" t="s">
        <v>156</v>
      </c>
      <c r="H44" s="1"/>
      <c r="I44" s="5" t="s">
        <v>84</v>
      </c>
      <c r="J44" s="6" t="s">
        <v>87</v>
      </c>
      <c r="K44" s="13">
        <f>SUM(F41)</f>
        <v>65</v>
      </c>
    </row>
    <row r="45" spans="1:11" ht="12" customHeight="1" x14ac:dyDescent="0.25">
      <c r="A45" s="4">
        <v>40</v>
      </c>
      <c r="B45" s="3" t="s">
        <v>88</v>
      </c>
      <c r="C45" s="3" t="s">
        <v>148</v>
      </c>
      <c r="D45" s="12">
        <v>37</v>
      </c>
      <c r="E45" s="12">
        <v>6</v>
      </c>
      <c r="F45" s="3" t="s">
        <v>157</v>
      </c>
      <c r="G45" s="12" t="s">
        <v>158</v>
      </c>
      <c r="H45" s="1"/>
      <c r="I45" s="5"/>
      <c r="J45" s="28" t="s">
        <v>89</v>
      </c>
      <c r="K45" s="13">
        <f>SUM(K43:K44)</f>
        <v>120</v>
      </c>
    </row>
    <row r="46" spans="1:11" ht="12" customHeight="1" x14ac:dyDescent="0.25">
      <c r="A46" s="4">
        <v>30</v>
      </c>
      <c r="B46" s="3" t="s">
        <v>90</v>
      </c>
      <c r="C46" s="3" t="s">
        <v>149</v>
      </c>
      <c r="D46" s="12">
        <v>36</v>
      </c>
      <c r="E46" s="12">
        <v>5</v>
      </c>
      <c r="F46" s="3" t="s">
        <v>151</v>
      </c>
      <c r="G46" s="12" t="s">
        <v>158</v>
      </c>
      <c r="H46" s="1"/>
      <c r="J46" s="27" t="s">
        <v>154</v>
      </c>
      <c r="K46" s="11">
        <v>70</v>
      </c>
    </row>
    <row r="47" spans="1:11" ht="12" customHeight="1" x14ac:dyDescent="0.25">
      <c r="A47" s="4">
        <v>20</v>
      </c>
      <c r="B47" s="3" t="s">
        <v>91</v>
      </c>
      <c r="C47" s="3" t="s">
        <v>150</v>
      </c>
      <c r="D47" s="12">
        <v>35</v>
      </c>
      <c r="E47" s="12">
        <v>4</v>
      </c>
      <c r="F47" s="3" t="s">
        <v>159</v>
      </c>
      <c r="G47" s="12" t="s">
        <v>160</v>
      </c>
      <c r="H47" s="1"/>
      <c r="I47" s="5"/>
      <c r="J47" s="6" t="s">
        <v>92</v>
      </c>
      <c r="K47" s="13">
        <f>SUM(I41)</f>
        <v>30</v>
      </c>
    </row>
    <row r="48" spans="1:11" ht="12" customHeight="1" x14ac:dyDescent="0.25">
      <c r="A48" s="4">
        <v>10</v>
      </c>
      <c r="B48" s="3" t="s">
        <v>93</v>
      </c>
      <c r="C48" s="3" t="s">
        <v>151</v>
      </c>
      <c r="D48" s="12">
        <v>32</v>
      </c>
      <c r="E48" s="12">
        <v>7</v>
      </c>
      <c r="F48" s="3"/>
      <c r="G48" s="12"/>
      <c r="H48" s="1"/>
      <c r="I48" s="5"/>
      <c r="J48" s="6" t="s">
        <v>94</v>
      </c>
      <c r="K48" s="11">
        <v>190</v>
      </c>
    </row>
    <row r="49" spans="1:11" ht="12" customHeight="1" x14ac:dyDescent="0.25">
      <c r="A49" s="4">
        <v>150</v>
      </c>
      <c r="B49" s="3" t="s">
        <v>95</v>
      </c>
      <c r="C49" s="3"/>
      <c r="D49" s="12"/>
      <c r="E49" s="12"/>
      <c r="F49" s="3"/>
      <c r="G49" s="12"/>
      <c r="H49" s="1"/>
      <c r="I49" s="5"/>
      <c r="J49" s="6" t="s">
        <v>96</v>
      </c>
      <c r="K49" s="13">
        <f>SUM(K45:K48)</f>
        <v>410</v>
      </c>
    </row>
    <row r="50" spans="1:11" ht="12" customHeight="1" x14ac:dyDescent="0.25">
      <c r="A50" s="3"/>
      <c r="B50" s="3"/>
      <c r="C50" s="3"/>
      <c r="D50" s="12"/>
      <c r="E50" s="12"/>
      <c r="F50" s="3"/>
      <c r="G50" s="12"/>
      <c r="H50" s="1"/>
      <c r="I50" s="5"/>
      <c r="J50" s="6"/>
      <c r="K50" s="7" t="s">
        <v>105</v>
      </c>
    </row>
    <row r="51" spans="1:11" ht="12" customHeight="1" x14ac:dyDescent="0.25">
      <c r="A51" s="3"/>
      <c r="B51" s="3"/>
      <c r="C51" s="3"/>
      <c r="D51" s="12"/>
      <c r="E51" s="12"/>
      <c r="F51" s="3"/>
      <c r="G51" s="12"/>
      <c r="H51" s="1"/>
      <c r="I51" s="5"/>
      <c r="J51" s="6" t="s">
        <v>99</v>
      </c>
      <c r="K51" s="11">
        <v>150</v>
      </c>
    </row>
    <row r="52" spans="1:11" ht="12" customHeight="1" x14ac:dyDescent="0.25">
      <c r="A52" s="3"/>
      <c r="B52" s="3"/>
      <c r="C52" s="3"/>
      <c r="D52" s="12"/>
      <c r="E52" s="12"/>
      <c r="F52" s="3"/>
      <c r="G52" s="12"/>
      <c r="H52" s="1"/>
      <c r="I52" s="5"/>
      <c r="J52" s="26" t="s">
        <v>146</v>
      </c>
      <c r="K52" s="11">
        <v>48</v>
      </c>
    </row>
    <row r="53" spans="1:11" ht="12" customHeight="1" x14ac:dyDescent="0.25">
      <c r="A53" s="1"/>
      <c r="B53" s="1"/>
      <c r="C53" s="1"/>
      <c r="D53" s="1"/>
      <c r="E53" s="1"/>
      <c r="F53" s="1"/>
      <c r="G53" s="1"/>
      <c r="H53" s="1"/>
      <c r="I53" s="5"/>
      <c r="J53" s="6" t="s">
        <v>100</v>
      </c>
      <c r="K53" s="11">
        <v>70</v>
      </c>
    </row>
    <row r="54" spans="1:11" ht="12" customHeight="1" x14ac:dyDescent="0.25">
      <c r="A54" s="1"/>
      <c r="B54" s="1"/>
      <c r="C54" s="1"/>
      <c r="D54" s="1"/>
      <c r="E54" s="1"/>
      <c r="F54" s="2"/>
      <c r="G54" s="1"/>
      <c r="H54" s="1"/>
      <c r="I54" s="1"/>
      <c r="J54" s="6" t="s">
        <v>87</v>
      </c>
      <c r="K54" s="11">
        <v>130</v>
      </c>
    </row>
    <row r="55" spans="1:11" ht="12" customHeight="1" x14ac:dyDescent="0.25">
      <c r="A55" s="1"/>
      <c r="B55" s="1"/>
      <c r="C55" s="1" t="s">
        <v>152</v>
      </c>
      <c r="D55" s="1"/>
      <c r="E55" s="1"/>
      <c r="F55" s="2"/>
      <c r="G55" s="1"/>
      <c r="H55" s="1"/>
      <c r="I55" s="1"/>
      <c r="J55" s="6" t="s">
        <v>101</v>
      </c>
      <c r="K55" s="11">
        <f>SUM(K51:K54)</f>
        <v>398</v>
      </c>
    </row>
    <row r="56" spans="1:11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6" t="s">
        <v>102</v>
      </c>
      <c r="K56" s="11">
        <f>SUM(K55)</f>
        <v>398</v>
      </c>
    </row>
    <row r="57" spans="1:11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6" t="s">
        <v>103</v>
      </c>
      <c r="K57" s="11">
        <f>SUM(K56-K49-K48)</f>
        <v>-202</v>
      </c>
    </row>
    <row r="58" spans="1:11" ht="9.9499999999999993" customHeight="1" x14ac:dyDescent="0.25">
      <c r="J58" s="6" t="s">
        <v>104</v>
      </c>
      <c r="K58" s="11">
        <f>SUM(K49-K55)</f>
        <v>12</v>
      </c>
    </row>
    <row r="59" spans="1:11" ht="9.9499999999999993" customHeight="1" x14ac:dyDescent="0.25"/>
    <row r="60" spans="1:11" ht="9.9499999999999993" customHeight="1" x14ac:dyDescent="0.25"/>
    <row r="61" spans="1:11" ht="9.9499999999999993" customHeight="1" x14ac:dyDescent="0.25"/>
    <row r="62" spans="1:11" ht="9.9499999999999993" customHeight="1" x14ac:dyDescent="0.25"/>
    <row r="63" spans="1:11" ht="9.9499999999999993" customHeight="1" x14ac:dyDescent="0.25"/>
    <row r="64" spans="1:11" ht="9.9499999999999993" customHeight="1" x14ac:dyDescent="0.25"/>
    <row r="65" spans="11:11" ht="9.9499999999999993" customHeight="1" x14ac:dyDescent="0.25"/>
    <row r="66" spans="11:11" ht="9.9499999999999993" customHeight="1" x14ac:dyDescent="0.25"/>
    <row r="67" spans="11:11" ht="9.9499999999999993" customHeight="1" x14ac:dyDescent="0.25"/>
    <row r="68" spans="11:11" ht="9.9499999999999993" customHeight="1" x14ac:dyDescent="0.25"/>
    <row r="69" spans="11:11" ht="9.9499999999999993" customHeight="1" x14ac:dyDescent="0.25"/>
    <row r="70" spans="11:11" ht="9.9499999999999993" customHeight="1" x14ac:dyDescent="0.25"/>
    <row r="71" spans="11:11" ht="9.9499999999999993" customHeight="1" x14ac:dyDescent="0.25"/>
    <row r="72" spans="11:11" ht="9.9499999999999993" customHeight="1" x14ac:dyDescent="0.25"/>
    <row r="73" spans="11:11" ht="9.9499999999999993" customHeight="1" x14ac:dyDescent="0.25">
      <c r="K73" s="15"/>
    </row>
    <row r="74" spans="11:11" ht="9.949999999999999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8"/>
  <sheetViews>
    <sheetView workbookViewId="0">
      <selection activeCell="F56" sqref="F56"/>
    </sheetView>
  </sheetViews>
  <sheetFormatPr defaultRowHeight="15" x14ac:dyDescent="0.25"/>
  <cols>
    <col min="1" max="1" width="6.85546875" customWidth="1"/>
    <col min="2" max="2" width="6.42578125" customWidth="1"/>
    <col min="3" max="3" width="10.42578125" customWidth="1"/>
    <col min="4" max="4" width="7.28515625" customWidth="1"/>
    <col min="5" max="5" width="7.42578125" customWidth="1"/>
    <col min="6" max="6" width="8.5703125" customWidth="1"/>
    <col min="7" max="7" width="4.42578125" customWidth="1"/>
    <col min="8" max="8" width="5.85546875" customWidth="1"/>
    <col min="9" max="9" width="6.85546875" customWidth="1"/>
    <col min="10" max="10" width="10.5703125" customWidth="1"/>
  </cols>
  <sheetData>
    <row r="1" spans="1:11" x14ac:dyDescent="0.25">
      <c r="A1" s="3"/>
      <c r="B1" s="3" t="s">
        <v>0</v>
      </c>
      <c r="C1" s="3"/>
      <c r="D1" s="3"/>
      <c r="E1" s="3"/>
      <c r="F1" s="3"/>
      <c r="G1" s="3" t="s">
        <v>131</v>
      </c>
      <c r="H1" s="3"/>
      <c r="I1" s="3"/>
      <c r="J1" s="10" t="s">
        <v>25</v>
      </c>
      <c r="K1" s="3"/>
    </row>
    <row r="2" spans="1:11" ht="12" customHeight="1" thickBot="1" x14ac:dyDescent="0.3">
      <c r="A2" s="25"/>
      <c r="B2" s="25" t="s">
        <v>2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/>
    </row>
    <row r="3" spans="1:11" ht="12" customHeight="1" x14ac:dyDescent="0.25">
      <c r="A3" s="21"/>
      <c r="B3" s="21" t="s">
        <v>171</v>
      </c>
      <c r="C3" s="21" t="s">
        <v>169</v>
      </c>
      <c r="D3" s="21" t="s">
        <v>170</v>
      </c>
      <c r="E3" s="22">
        <v>5</v>
      </c>
      <c r="F3" s="22">
        <v>5</v>
      </c>
      <c r="G3" s="23">
        <v>29</v>
      </c>
      <c r="H3" s="21"/>
      <c r="I3" s="22">
        <v>10</v>
      </c>
      <c r="J3" s="21"/>
      <c r="K3" s="21"/>
    </row>
    <row r="4" spans="1:11" ht="12" customHeight="1" x14ac:dyDescent="0.25">
      <c r="A4" s="21">
        <v>1</v>
      </c>
      <c r="B4" s="21" t="s">
        <v>12</v>
      </c>
      <c r="C4" s="21" t="s">
        <v>13</v>
      </c>
      <c r="D4" s="21" t="s">
        <v>14</v>
      </c>
      <c r="E4" s="22">
        <v>5</v>
      </c>
      <c r="F4" s="22">
        <v>5</v>
      </c>
      <c r="G4" s="23">
        <v>25</v>
      </c>
      <c r="H4" s="23"/>
      <c r="I4" s="24" t="s">
        <v>130</v>
      </c>
      <c r="J4" s="21" t="s">
        <v>15</v>
      </c>
      <c r="K4" s="21"/>
    </row>
    <row r="5" spans="1:11" ht="12" customHeight="1" x14ac:dyDescent="0.25">
      <c r="A5" s="3">
        <v>2</v>
      </c>
      <c r="B5" s="3" t="s">
        <v>16</v>
      </c>
      <c r="C5" s="3" t="s">
        <v>17</v>
      </c>
      <c r="D5" s="3" t="s">
        <v>18</v>
      </c>
      <c r="E5" s="11">
        <v>5</v>
      </c>
      <c r="F5" s="11">
        <v>5</v>
      </c>
      <c r="G5" s="12">
        <v>39</v>
      </c>
      <c r="H5" s="12"/>
      <c r="I5" s="14" t="s">
        <v>130</v>
      </c>
      <c r="J5" s="3" t="s">
        <v>19</v>
      </c>
      <c r="K5" s="3"/>
    </row>
    <row r="6" spans="1:11" ht="12" customHeight="1" x14ac:dyDescent="0.25">
      <c r="A6" s="3">
        <v>3</v>
      </c>
      <c r="B6" s="3" t="s">
        <v>20</v>
      </c>
      <c r="C6" s="3" t="s">
        <v>21</v>
      </c>
      <c r="D6" s="3" t="s">
        <v>14</v>
      </c>
      <c r="E6" s="11"/>
      <c r="F6" s="11"/>
      <c r="G6" s="12"/>
      <c r="H6" s="12"/>
      <c r="I6" s="14" t="s">
        <v>130</v>
      </c>
      <c r="J6" s="3" t="s">
        <v>22</v>
      </c>
      <c r="K6" s="3"/>
    </row>
    <row r="7" spans="1:11" ht="12" customHeight="1" x14ac:dyDescent="0.25">
      <c r="A7" s="3">
        <v>4</v>
      </c>
      <c r="B7" s="3" t="s">
        <v>23</v>
      </c>
      <c r="C7" s="3" t="s">
        <v>24</v>
      </c>
      <c r="D7" s="3" t="s">
        <v>25</v>
      </c>
      <c r="E7" s="11">
        <v>5</v>
      </c>
      <c r="F7" s="11" t="s">
        <v>172</v>
      </c>
      <c r="G7" s="12">
        <v>33</v>
      </c>
      <c r="H7" s="12"/>
      <c r="I7" s="14" t="s">
        <v>130</v>
      </c>
      <c r="J7" s="3" t="s">
        <v>26</v>
      </c>
      <c r="K7" s="3"/>
    </row>
    <row r="8" spans="1:11" ht="12" customHeight="1" x14ac:dyDescent="0.25">
      <c r="A8" s="3">
        <v>5</v>
      </c>
      <c r="B8" s="3" t="s">
        <v>16</v>
      </c>
      <c r="C8" s="3" t="s">
        <v>24</v>
      </c>
      <c r="D8" s="3" t="s">
        <v>14</v>
      </c>
      <c r="E8" s="11">
        <v>5</v>
      </c>
      <c r="F8" s="11">
        <v>5</v>
      </c>
      <c r="G8" s="12">
        <v>19</v>
      </c>
      <c r="H8" s="12"/>
      <c r="I8" s="14" t="s">
        <v>130</v>
      </c>
      <c r="J8" s="3" t="s">
        <v>27</v>
      </c>
      <c r="K8" s="3"/>
    </row>
    <row r="9" spans="1:11" ht="12" customHeight="1" x14ac:dyDescent="0.25">
      <c r="A9" s="3"/>
      <c r="B9" s="3" t="s">
        <v>168</v>
      </c>
      <c r="C9" s="3" t="s">
        <v>24</v>
      </c>
      <c r="D9" s="3" t="s">
        <v>31</v>
      </c>
      <c r="E9" s="11">
        <v>5</v>
      </c>
      <c r="F9" s="11">
        <v>5</v>
      </c>
      <c r="G9" s="12">
        <v>36</v>
      </c>
      <c r="H9" s="12"/>
      <c r="I9" s="14">
        <v>10</v>
      </c>
      <c r="J9" s="3"/>
      <c r="K9" s="3"/>
    </row>
    <row r="10" spans="1:11" ht="12" customHeight="1" x14ac:dyDescent="0.25">
      <c r="A10" s="3"/>
      <c r="B10" s="3" t="s">
        <v>38</v>
      </c>
      <c r="C10" s="3" t="s">
        <v>24</v>
      </c>
      <c r="D10" s="3" t="s">
        <v>31</v>
      </c>
      <c r="E10" s="11">
        <v>5</v>
      </c>
      <c r="F10" s="11">
        <v>5</v>
      </c>
      <c r="G10" s="12">
        <v>38</v>
      </c>
      <c r="H10" s="12"/>
      <c r="I10" s="14">
        <v>10</v>
      </c>
      <c r="J10" s="3"/>
      <c r="K10" s="3"/>
    </row>
    <row r="11" spans="1:11" ht="12" customHeight="1" x14ac:dyDescent="0.25">
      <c r="A11" s="3">
        <v>6</v>
      </c>
      <c r="B11" s="3" t="s">
        <v>28</v>
      </c>
      <c r="C11" s="3" t="s">
        <v>24</v>
      </c>
      <c r="D11" s="3" t="s">
        <v>14</v>
      </c>
      <c r="E11" s="11">
        <v>5</v>
      </c>
      <c r="F11" s="11">
        <v>5</v>
      </c>
      <c r="G11" s="12">
        <v>35</v>
      </c>
      <c r="H11" s="12"/>
      <c r="I11" s="14" t="s">
        <v>130</v>
      </c>
      <c r="J11" s="3" t="s">
        <v>29</v>
      </c>
      <c r="K11" s="3"/>
    </row>
    <row r="12" spans="1:11" ht="12" customHeight="1" x14ac:dyDescent="0.25">
      <c r="A12" s="3">
        <v>7</v>
      </c>
      <c r="B12" s="3" t="s">
        <v>10</v>
      </c>
      <c r="C12" s="3" t="s">
        <v>30</v>
      </c>
      <c r="D12" s="3" t="s">
        <v>31</v>
      </c>
      <c r="E12" s="11">
        <v>5</v>
      </c>
      <c r="F12" s="11">
        <v>5</v>
      </c>
      <c r="G12" s="12">
        <v>25</v>
      </c>
      <c r="H12" s="12"/>
      <c r="I12" s="14" t="s">
        <v>130</v>
      </c>
      <c r="J12" s="3" t="s">
        <v>32</v>
      </c>
      <c r="K12" s="3"/>
    </row>
    <row r="13" spans="1:11" ht="12" customHeight="1" x14ac:dyDescent="0.25">
      <c r="A13" s="3">
        <v>8</v>
      </c>
      <c r="B13" s="3" t="s">
        <v>33</v>
      </c>
      <c r="C13" s="3" t="s">
        <v>34</v>
      </c>
      <c r="D13" s="3" t="s">
        <v>14</v>
      </c>
      <c r="E13" s="11"/>
      <c r="F13" s="11"/>
      <c r="G13" s="12"/>
      <c r="H13" s="12"/>
      <c r="I13" s="14" t="s">
        <v>130</v>
      </c>
      <c r="J13" s="3" t="s">
        <v>35</v>
      </c>
      <c r="K13" s="3"/>
    </row>
    <row r="14" spans="1:11" ht="12" customHeight="1" x14ac:dyDescent="0.25">
      <c r="A14" s="17">
        <v>9</v>
      </c>
      <c r="B14" s="17" t="s">
        <v>135</v>
      </c>
      <c r="C14" s="17" t="s">
        <v>136</v>
      </c>
      <c r="D14" s="17" t="s">
        <v>14</v>
      </c>
      <c r="E14" s="18"/>
      <c r="F14" s="18"/>
      <c r="G14" s="19"/>
      <c r="H14" s="19"/>
      <c r="I14" s="20" t="s">
        <v>134</v>
      </c>
      <c r="J14" s="17" t="s">
        <v>138</v>
      </c>
      <c r="K14" s="3"/>
    </row>
    <row r="15" spans="1:11" ht="12" customHeight="1" x14ac:dyDescent="0.25">
      <c r="A15" s="3">
        <v>10</v>
      </c>
      <c r="B15" s="3" t="s">
        <v>36</v>
      </c>
      <c r="C15" s="3" t="s">
        <v>136</v>
      </c>
      <c r="D15" s="3" t="s">
        <v>14</v>
      </c>
      <c r="E15" s="11"/>
      <c r="F15" s="11"/>
      <c r="G15" s="12"/>
      <c r="H15" s="12"/>
      <c r="I15" s="14" t="s">
        <v>134</v>
      </c>
      <c r="J15" s="3" t="s">
        <v>138</v>
      </c>
      <c r="K15" s="3"/>
    </row>
    <row r="16" spans="1:11" ht="12" customHeight="1" x14ac:dyDescent="0.25">
      <c r="A16" s="3">
        <v>11</v>
      </c>
      <c r="B16" s="3" t="s">
        <v>132</v>
      </c>
      <c r="C16" s="3" t="s">
        <v>133</v>
      </c>
      <c r="D16" s="3" t="s">
        <v>129</v>
      </c>
      <c r="E16" s="11">
        <v>5</v>
      </c>
      <c r="F16" s="11">
        <v>5</v>
      </c>
      <c r="G16" s="12">
        <v>42</v>
      </c>
      <c r="H16" s="12"/>
      <c r="I16" s="14" t="s">
        <v>134</v>
      </c>
      <c r="J16" s="3" t="s">
        <v>139</v>
      </c>
      <c r="K16" s="3"/>
    </row>
    <row r="17" spans="1:11" ht="12" customHeight="1" x14ac:dyDescent="0.25">
      <c r="A17" s="3">
        <v>12</v>
      </c>
      <c r="B17" s="3" t="s">
        <v>38</v>
      </c>
      <c r="C17" s="3" t="s">
        <v>39</v>
      </c>
      <c r="D17" s="3" t="s">
        <v>11</v>
      </c>
      <c r="E17" s="11">
        <v>5</v>
      </c>
      <c r="F17" s="11">
        <v>5</v>
      </c>
      <c r="G17" s="12">
        <v>28</v>
      </c>
      <c r="H17" s="12"/>
      <c r="I17" s="14" t="s">
        <v>130</v>
      </c>
      <c r="J17" s="3" t="s">
        <v>40</v>
      </c>
      <c r="K17" s="3"/>
    </row>
    <row r="18" spans="1:11" ht="12" customHeight="1" x14ac:dyDescent="0.25">
      <c r="A18" s="17">
        <v>13</v>
      </c>
      <c r="B18" s="17" t="s">
        <v>41</v>
      </c>
      <c r="C18" s="17" t="s">
        <v>42</v>
      </c>
      <c r="D18" s="17" t="s">
        <v>43</v>
      </c>
      <c r="E18" s="18"/>
      <c r="F18" s="18"/>
      <c r="G18" s="19"/>
      <c r="H18" s="19"/>
      <c r="I18" s="20" t="s">
        <v>130</v>
      </c>
      <c r="J18" s="17" t="s">
        <v>44</v>
      </c>
      <c r="K18" s="3"/>
    </row>
    <row r="19" spans="1:11" ht="12" customHeight="1" x14ac:dyDescent="0.25">
      <c r="A19" s="17">
        <v>14</v>
      </c>
      <c r="B19" s="17" t="s">
        <v>45</v>
      </c>
      <c r="C19" s="17" t="s">
        <v>46</v>
      </c>
      <c r="D19" s="17" t="s">
        <v>47</v>
      </c>
      <c r="E19" s="18">
        <v>5</v>
      </c>
      <c r="F19" s="18">
        <v>5</v>
      </c>
      <c r="G19" s="19">
        <v>26</v>
      </c>
      <c r="H19" s="19"/>
      <c r="I19" s="20" t="s">
        <v>130</v>
      </c>
      <c r="J19" s="17" t="s">
        <v>32</v>
      </c>
      <c r="K19" s="3"/>
    </row>
    <row r="20" spans="1:11" ht="12" customHeight="1" x14ac:dyDescent="0.25">
      <c r="A20" s="3">
        <v>15</v>
      </c>
      <c r="B20" s="3" t="s">
        <v>36</v>
      </c>
      <c r="C20" s="3" t="s">
        <v>49</v>
      </c>
      <c r="D20" s="3" t="s">
        <v>25</v>
      </c>
      <c r="E20" s="11">
        <v>5</v>
      </c>
      <c r="F20" s="11" t="s">
        <v>172</v>
      </c>
      <c r="G20" s="12">
        <v>29</v>
      </c>
      <c r="H20" s="12"/>
      <c r="I20" s="14" t="s">
        <v>130</v>
      </c>
      <c r="J20" s="3" t="s">
        <v>50</v>
      </c>
      <c r="K20" s="3"/>
    </row>
    <row r="21" spans="1:11" ht="12" customHeight="1" x14ac:dyDescent="0.25">
      <c r="A21" s="17">
        <v>16</v>
      </c>
      <c r="B21" s="17" t="s">
        <v>51</v>
      </c>
      <c r="C21" s="17" t="s">
        <v>49</v>
      </c>
      <c r="D21" s="17" t="s">
        <v>37</v>
      </c>
      <c r="E21" s="18">
        <v>5</v>
      </c>
      <c r="F21" s="18">
        <v>5</v>
      </c>
      <c r="G21" s="19">
        <v>25</v>
      </c>
      <c r="H21" s="19"/>
      <c r="I21" s="20" t="s">
        <v>130</v>
      </c>
      <c r="J21" s="17" t="s">
        <v>52</v>
      </c>
      <c r="K21" s="3"/>
    </row>
    <row r="22" spans="1:11" ht="12" customHeight="1" x14ac:dyDescent="0.25">
      <c r="A22" s="3">
        <v>17</v>
      </c>
      <c r="B22" s="3" t="s">
        <v>53</v>
      </c>
      <c r="C22" s="3" t="s">
        <v>54</v>
      </c>
      <c r="D22" s="3" t="s">
        <v>18</v>
      </c>
      <c r="E22" s="11"/>
      <c r="F22" s="11"/>
      <c r="G22" s="12"/>
      <c r="H22" s="12"/>
      <c r="I22" s="14" t="s">
        <v>130</v>
      </c>
      <c r="J22" s="3" t="s">
        <v>55</v>
      </c>
      <c r="K22" s="3"/>
    </row>
    <row r="23" spans="1:11" ht="12" customHeight="1" x14ac:dyDescent="0.25">
      <c r="A23" s="3">
        <v>18</v>
      </c>
      <c r="B23" s="3" t="s">
        <v>56</v>
      </c>
      <c r="C23" s="3" t="s">
        <v>57</v>
      </c>
      <c r="D23" s="3" t="s">
        <v>1</v>
      </c>
      <c r="E23" s="11"/>
      <c r="F23" s="11"/>
      <c r="G23" s="12"/>
      <c r="H23" s="12"/>
      <c r="I23" s="14" t="s">
        <v>130</v>
      </c>
      <c r="J23" s="3" t="s">
        <v>58</v>
      </c>
      <c r="K23" s="3"/>
    </row>
    <row r="24" spans="1:11" ht="12" customHeight="1" x14ac:dyDescent="0.25">
      <c r="A24" s="3">
        <v>19</v>
      </c>
      <c r="B24" s="3" t="s">
        <v>59</v>
      </c>
      <c r="C24" s="3" t="s">
        <v>60</v>
      </c>
      <c r="D24" s="3" t="s">
        <v>37</v>
      </c>
      <c r="E24" s="11">
        <v>5</v>
      </c>
      <c r="F24" s="11">
        <v>5</v>
      </c>
      <c r="G24" s="12">
        <v>25</v>
      </c>
      <c r="H24" s="12"/>
      <c r="I24" s="14" t="s">
        <v>130</v>
      </c>
      <c r="J24" s="3" t="s">
        <v>61</v>
      </c>
      <c r="K24" s="3"/>
    </row>
    <row r="25" spans="1:11" ht="12" customHeight="1" x14ac:dyDescent="0.25">
      <c r="A25" s="3"/>
      <c r="B25" s="3" t="s">
        <v>176</v>
      </c>
      <c r="C25" s="3" t="s">
        <v>177</v>
      </c>
      <c r="D25" s="3" t="s">
        <v>37</v>
      </c>
      <c r="E25" s="11">
        <v>5</v>
      </c>
      <c r="F25" s="11">
        <v>5</v>
      </c>
      <c r="G25" s="12"/>
      <c r="H25" s="12"/>
      <c r="I25" s="14">
        <v>10</v>
      </c>
      <c r="J25" s="3"/>
      <c r="K25" s="3"/>
    </row>
    <row r="26" spans="1:11" ht="12" customHeight="1" x14ac:dyDescent="0.25">
      <c r="A26" s="3">
        <v>20</v>
      </c>
      <c r="B26" s="3" t="s">
        <v>28</v>
      </c>
      <c r="C26" s="3" t="s">
        <v>62</v>
      </c>
      <c r="D26" s="3" t="s">
        <v>18</v>
      </c>
      <c r="E26" s="11">
        <v>5</v>
      </c>
      <c r="F26" s="11">
        <v>5</v>
      </c>
      <c r="G26" s="12">
        <v>32</v>
      </c>
      <c r="H26" s="12"/>
      <c r="I26" s="14" t="s">
        <v>130</v>
      </c>
      <c r="J26" s="3" t="s">
        <v>63</v>
      </c>
      <c r="K26" s="3"/>
    </row>
    <row r="27" spans="1:11" ht="12" customHeight="1" x14ac:dyDescent="0.25">
      <c r="A27" s="3">
        <v>21</v>
      </c>
      <c r="B27" s="3" t="s">
        <v>64</v>
      </c>
      <c r="C27" s="3" t="s">
        <v>65</v>
      </c>
      <c r="D27" s="3" t="s">
        <v>25</v>
      </c>
      <c r="E27" s="11">
        <v>5</v>
      </c>
      <c r="F27" s="11" t="s">
        <v>172</v>
      </c>
      <c r="G27" s="12">
        <v>41</v>
      </c>
      <c r="H27" s="12"/>
      <c r="I27" s="14" t="s">
        <v>130</v>
      </c>
      <c r="J27" s="3" t="s">
        <v>66</v>
      </c>
      <c r="K27" s="3"/>
    </row>
    <row r="28" spans="1:11" ht="12" customHeight="1" x14ac:dyDescent="0.25">
      <c r="A28" s="3"/>
      <c r="B28" s="3" t="s">
        <v>163</v>
      </c>
      <c r="C28" s="3" t="s">
        <v>164</v>
      </c>
      <c r="D28" s="3" t="s">
        <v>31</v>
      </c>
      <c r="E28" s="11">
        <v>5</v>
      </c>
      <c r="F28" s="11">
        <v>5</v>
      </c>
      <c r="G28" s="12">
        <v>39</v>
      </c>
      <c r="H28" s="12"/>
      <c r="I28" s="14">
        <v>10</v>
      </c>
      <c r="J28" s="3" t="s">
        <v>167</v>
      </c>
      <c r="K28" s="3"/>
    </row>
    <row r="29" spans="1:11" ht="12" customHeight="1" x14ac:dyDescent="0.25">
      <c r="A29" s="3"/>
      <c r="B29" s="3" t="s">
        <v>165</v>
      </c>
      <c r="C29" s="3" t="s">
        <v>164</v>
      </c>
      <c r="D29" s="3" t="s">
        <v>25</v>
      </c>
      <c r="E29" s="11">
        <v>5</v>
      </c>
      <c r="F29" s="11" t="s">
        <v>172</v>
      </c>
      <c r="G29" s="12">
        <v>35</v>
      </c>
      <c r="H29" s="12"/>
      <c r="I29" s="14">
        <v>10</v>
      </c>
      <c r="J29" s="3" t="s">
        <v>167</v>
      </c>
      <c r="K29" s="3"/>
    </row>
    <row r="30" spans="1:11" ht="12" customHeight="1" x14ac:dyDescent="0.25">
      <c r="A30" s="17">
        <v>22</v>
      </c>
      <c r="B30" s="17" t="s">
        <v>67</v>
      </c>
      <c r="C30" s="17" t="s">
        <v>68</v>
      </c>
      <c r="D30" s="17" t="s">
        <v>25</v>
      </c>
      <c r="E30" s="18"/>
      <c r="F30" s="18"/>
      <c r="G30" s="19"/>
      <c r="H30" s="19"/>
      <c r="I30" s="20" t="s">
        <v>130</v>
      </c>
      <c r="J30" s="17" t="s">
        <v>69</v>
      </c>
      <c r="K30" s="3"/>
    </row>
    <row r="31" spans="1:11" ht="12" customHeight="1" x14ac:dyDescent="0.25">
      <c r="A31" s="3">
        <v>23</v>
      </c>
      <c r="B31" s="3" t="s">
        <v>70</v>
      </c>
      <c r="C31" s="3" t="s">
        <v>68</v>
      </c>
      <c r="D31" s="3" t="s">
        <v>25</v>
      </c>
      <c r="E31" s="11">
        <v>5</v>
      </c>
      <c r="F31" s="11" t="s">
        <v>172</v>
      </c>
      <c r="G31" s="12">
        <v>19</v>
      </c>
      <c r="H31" s="12"/>
      <c r="I31" s="14" t="s">
        <v>130</v>
      </c>
      <c r="J31" s="3" t="s">
        <v>69</v>
      </c>
      <c r="K31" s="3"/>
    </row>
    <row r="32" spans="1:11" ht="12" customHeight="1" x14ac:dyDescent="0.25">
      <c r="A32" s="3">
        <v>24</v>
      </c>
      <c r="B32" s="3" t="s">
        <v>71</v>
      </c>
      <c r="C32" s="3" t="s">
        <v>72</v>
      </c>
      <c r="D32" s="3" t="s">
        <v>14</v>
      </c>
      <c r="E32" s="11"/>
      <c r="F32" s="11"/>
      <c r="G32" s="12"/>
      <c r="H32" s="12"/>
      <c r="I32" s="14" t="s">
        <v>130</v>
      </c>
      <c r="J32" s="3" t="s">
        <v>73</v>
      </c>
      <c r="K32" s="3"/>
    </row>
    <row r="33" spans="1:11" ht="12" customHeight="1" x14ac:dyDescent="0.25">
      <c r="A33" s="3">
        <v>25</v>
      </c>
      <c r="B33" s="3" t="s">
        <v>74</v>
      </c>
      <c r="C33" s="3" t="s">
        <v>75</v>
      </c>
      <c r="D33" s="3" t="s">
        <v>140</v>
      </c>
      <c r="E33" s="11"/>
      <c r="F33" s="11"/>
      <c r="G33" s="12"/>
      <c r="H33" s="12"/>
      <c r="I33" s="14" t="s">
        <v>130</v>
      </c>
      <c r="J33" s="3"/>
      <c r="K33" s="3"/>
    </row>
    <row r="34" spans="1:11" ht="12" customHeight="1" x14ac:dyDescent="0.25">
      <c r="A34" s="3">
        <v>26</v>
      </c>
      <c r="B34" s="3" t="s">
        <v>48</v>
      </c>
      <c r="C34" s="3" t="s">
        <v>108</v>
      </c>
      <c r="D34" s="3" t="s">
        <v>141</v>
      </c>
      <c r="E34" s="11"/>
      <c r="F34" s="11"/>
      <c r="G34" s="12"/>
      <c r="H34" s="12"/>
      <c r="I34" s="14" t="s">
        <v>130</v>
      </c>
      <c r="J34" s="3"/>
      <c r="K34" s="3"/>
    </row>
    <row r="35" spans="1:11" ht="12" customHeight="1" x14ac:dyDescent="0.25">
      <c r="A35" s="3">
        <v>27</v>
      </c>
      <c r="B35" s="3" t="s">
        <v>109</v>
      </c>
      <c r="C35" s="3" t="s">
        <v>110</v>
      </c>
      <c r="D35" s="3" t="s">
        <v>141</v>
      </c>
      <c r="E35" s="11"/>
      <c r="F35" s="11"/>
      <c r="G35" s="12"/>
      <c r="H35" s="12"/>
      <c r="I35" s="14" t="s">
        <v>130</v>
      </c>
      <c r="J35" s="3"/>
      <c r="K35" s="3"/>
    </row>
    <row r="36" spans="1:11" ht="12" customHeight="1" x14ac:dyDescent="0.25">
      <c r="A36" s="3">
        <v>28</v>
      </c>
      <c r="B36" s="17" t="s">
        <v>111</v>
      </c>
      <c r="C36" s="17" t="s">
        <v>39</v>
      </c>
      <c r="D36" s="17" t="s">
        <v>141</v>
      </c>
      <c r="E36" s="18"/>
      <c r="F36" s="18"/>
      <c r="G36" s="19"/>
      <c r="H36" s="19"/>
      <c r="I36" s="20" t="s">
        <v>130</v>
      </c>
      <c r="J36" s="17"/>
      <c r="K36" s="3"/>
    </row>
    <row r="37" spans="1:11" ht="12" customHeight="1" x14ac:dyDescent="0.25">
      <c r="A37" s="16">
        <v>29</v>
      </c>
      <c r="B37" s="17" t="s">
        <v>112</v>
      </c>
      <c r="C37" s="17" t="s">
        <v>17</v>
      </c>
      <c r="D37" s="17" t="s">
        <v>141</v>
      </c>
      <c r="E37" s="18"/>
      <c r="F37" s="18"/>
      <c r="G37" s="19"/>
      <c r="H37" s="19"/>
      <c r="I37" s="20" t="s">
        <v>130</v>
      </c>
      <c r="J37" s="17"/>
      <c r="K37" s="3"/>
    </row>
    <row r="38" spans="1:11" ht="12" customHeight="1" x14ac:dyDescent="0.25">
      <c r="A38" s="16">
        <v>30</v>
      </c>
      <c r="B38" s="17" t="s">
        <v>113</v>
      </c>
      <c r="C38" s="17" t="s">
        <v>62</v>
      </c>
      <c r="D38" s="17" t="s">
        <v>141</v>
      </c>
      <c r="E38" s="18"/>
      <c r="F38" s="18"/>
      <c r="G38" s="19"/>
      <c r="H38" s="19"/>
      <c r="I38" s="20" t="s">
        <v>130</v>
      </c>
      <c r="J38" s="17"/>
      <c r="K38" s="3"/>
    </row>
    <row r="39" spans="1:11" ht="12" customHeight="1" x14ac:dyDescent="0.25">
      <c r="A39" s="16">
        <v>31</v>
      </c>
      <c r="B39" s="17" t="s">
        <v>114</v>
      </c>
      <c r="C39" s="17" t="s">
        <v>24</v>
      </c>
      <c r="D39" s="17" t="s">
        <v>141</v>
      </c>
      <c r="E39" s="18"/>
      <c r="F39" s="18"/>
      <c r="G39" s="19"/>
      <c r="H39" s="19"/>
      <c r="I39" s="20" t="s">
        <v>130</v>
      </c>
      <c r="J39" s="17" t="s">
        <v>29</v>
      </c>
      <c r="K39" s="3"/>
    </row>
    <row r="40" spans="1:11" ht="12" customHeight="1" x14ac:dyDescent="0.25">
      <c r="A40" s="3"/>
      <c r="B40" s="3"/>
      <c r="C40" s="3"/>
      <c r="D40" s="3" t="s">
        <v>76</v>
      </c>
      <c r="E40" s="11">
        <f>SUM(E3:E39)</f>
        <v>105</v>
      </c>
      <c r="F40" s="11">
        <f>SUM(F3:F39)</f>
        <v>80</v>
      </c>
      <c r="G40" s="12"/>
      <c r="H40" s="3"/>
      <c r="I40" s="11">
        <f>SUM(I3:I39)</f>
        <v>60</v>
      </c>
      <c r="J40" s="3"/>
      <c r="K40" s="3"/>
    </row>
    <row r="41" spans="1:11" ht="12" customHeight="1" x14ac:dyDescent="0.25">
      <c r="A41" s="1"/>
      <c r="B41" s="1"/>
      <c r="C41" s="9" t="s">
        <v>77</v>
      </c>
      <c r="D41" s="1"/>
      <c r="E41" s="1"/>
      <c r="F41" s="1"/>
      <c r="G41" s="1"/>
      <c r="H41" s="1"/>
      <c r="I41" s="9" t="s">
        <v>78</v>
      </c>
      <c r="J41" s="1"/>
      <c r="K41" s="8" t="s">
        <v>79</v>
      </c>
    </row>
    <row r="42" spans="1:11" ht="12" customHeight="1" x14ac:dyDescent="0.25">
      <c r="A42" s="3"/>
      <c r="B42" s="3"/>
      <c r="C42" s="3" t="s">
        <v>80</v>
      </c>
      <c r="D42" s="3" t="s">
        <v>81</v>
      </c>
      <c r="E42" s="3" t="s">
        <v>82</v>
      </c>
      <c r="F42" s="3" t="s">
        <v>83</v>
      </c>
      <c r="G42" s="3"/>
      <c r="H42" s="1"/>
      <c r="I42" s="5" t="s">
        <v>84</v>
      </c>
      <c r="J42" s="6" t="s">
        <v>85</v>
      </c>
      <c r="K42" s="13">
        <f>SUM(E40)</f>
        <v>105</v>
      </c>
    </row>
    <row r="43" spans="1:11" ht="12" customHeight="1" x14ac:dyDescent="0.25">
      <c r="A43" s="4">
        <v>50</v>
      </c>
      <c r="B43" s="3" t="s">
        <v>86</v>
      </c>
      <c r="C43" s="3" t="s">
        <v>149</v>
      </c>
      <c r="D43" s="12">
        <v>42</v>
      </c>
      <c r="E43" s="12">
        <v>7</v>
      </c>
      <c r="F43" s="3" t="s">
        <v>149</v>
      </c>
      <c r="G43" s="30" t="s">
        <v>180</v>
      </c>
      <c r="H43" s="1"/>
      <c r="I43" s="5" t="s">
        <v>84</v>
      </c>
      <c r="J43" s="6" t="s">
        <v>87</v>
      </c>
      <c r="K43" s="13">
        <f>SUM(F40)</f>
        <v>80</v>
      </c>
    </row>
    <row r="44" spans="1:11" ht="12" customHeight="1" x14ac:dyDescent="0.25">
      <c r="A44" s="4">
        <v>40</v>
      </c>
      <c r="B44" s="3" t="s">
        <v>88</v>
      </c>
      <c r="C44" s="3" t="s">
        <v>178</v>
      </c>
      <c r="D44" s="12">
        <v>41</v>
      </c>
      <c r="E44" s="12">
        <v>6</v>
      </c>
      <c r="F44" s="3" t="s">
        <v>179</v>
      </c>
      <c r="G44" s="30" t="s">
        <v>180</v>
      </c>
      <c r="H44" s="1"/>
      <c r="I44" s="5"/>
      <c r="J44" s="6" t="s">
        <v>89</v>
      </c>
      <c r="K44" s="13">
        <f>SUM(K42:K43)</f>
        <v>185</v>
      </c>
    </row>
    <row r="45" spans="1:11" ht="12" customHeight="1" x14ac:dyDescent="0.25">
      <c r="A45" s="4">
        <v>30</v>
      </c>
      <c r="B45" s="3" t="s">
        <v>90</v>
      </c>
      <c r="C45" s="3" t="s">
        <v>189</v>
      </c>
      <c r="D45" s="12">
        <v>39</v>
      </c>
      <c r="E45" s="12">
        <v>5</v>
      </c>
      <c r="F45" s="3" t="s">
        <v>181</v>
      </c>
      <c r="G45" s="31" t="s">
        <v>182</v>
      </c>
      <c r="H45" s="1"/>
      <c r="I45" s="5" t="s">
        <v>92</v>
      </c>
      <c r="J45" s="6"/>
      <c r="K45" s="13">
        <f>SUM(I40)</f>
        <v>60</v>
      </c>
    </row>
    <row r="46" spans="1:11" ht="12" customHeight="1" x14ac:dyDescent="0.25">
      <c r="A46" s="4">
        <v>20</v>
      </c>
      <c r="B46" s="3" t="s">
        <v>91</v>
      </c>
      <c r="C46" s="3" t="s">
        <v>183</v>
      </c>
      <c r="D46" s="12">
        <v>39</v>
      </c>
      <c r="E46" s="12">
        <v>4</v>
      </c>
      <c r="F46" s="3" t="s">
        <v>184</v>
      </c>
      <c r="G46" s="31" t="s">
        <v>182</v>
      </c>
      <c r="H46" s="1"/>
      <c r="I46" s="5"/>
      <c r="J46" s="6" t="s">
        <v>94</v>
      </c>
      <c r="K46" s="11">
        <v>12</v>
      </c>
    </row>
    <row r="47" spans="1:11" ht="12" customHeight="1" x14ac:dyDescent="0.25">
      <c r="A47" s="4">
        <v>10</v>
      </c>
      <c r="B47" s="3" t="s">
        <v>93</v>
      </c>
      <c r="C47" s="3" t="s">
        <v>188</v>
      </c>
      <c r="D47" s="12">
        <v>35</v>
      </c>
      <c r="E47" s="12"/>
      <c r="F47" s="3"/>
      <c r="G47" s="31"/>
      <c r="H47" s="1"/>
      <c r="I47" s="5"/>
      <c r="J47" s="6" t="s">
        <v>96</v>
      </c>
      <c r="K47" s="13">
        <f>SUM(K44:K46)</f>
        <v>257</v>
      </c>
    </row>
    <row r="48" spans="1:11" ht="12" customHeight="1" x14ac:dyDescent="0.25">
      <c r="A48" s="4">
        <v>150</v>
      </c>
      <c r="B48" s="3" t="s">
        <v>95</v>
      </c>
      <c r="C48" s="3" t="s">
        <v>187</v>
      </c>
      <c r="D48" s="12">
        <v>39</v>
      </c>
      <c r="E48" s="12">
        <v>3</v>
      </c>
      <c r="F48" s="3"/>
      <c r="G48" s="31"/>
      <c r="H48" s="1"/>
      <c r="I48" s="5"/>
      <c r="J48" s="6"/>
      <c r="K48" s="7" t="s">
        <v>105</v>
      </c>
    </row>
    <row r="49" spans="1:11" ht="12" customHeight="1" x14ac:dyDescent="0.25">
      <c r="A49" s="3"/>
      <c r="B49" s="3"/>
      <c r="C49" s="3" t="s">
        <v>185</v>
      </c>
      <c r="D49" s="12">
        <v>36</v>
      </c>
      <c r="E49" s="12">
        <v>2</v>
      </c>
      <c r="F49" s="3"/>
      <c r="G49" s="31"/>
      <c r="H49" s="1"/>
      <c r="I49" s="5"/>
      <c r="J49" s="26" t="s">
        <v>162</v>
      </c>
      <c r="K49" s="11">
        <v>70</v>
      </c>
    </row>
    <row r="50" spans="1:11" ht="12" customHeight="1" x14ac:dyDescent="0.25">
      <c r="A50" s="3"/>
      <c r="B50" s="3"/>
      <c r="C50" s="3" t="s">
        <v>186</v>
      </c>
      <c r="D50" s="12">
        <v>35</v>
      </c>
      <c r="E50" s="12">
        <v>1</v>
      </c>
      <c r="F50" s="3"/>
      <c r="G50" s="12"/>
      <c r="H50" s="1"/>
      <c r="I50" s="5"/>
      <c r="J50" s="6" t="s">
        <v>99</v>
      </c>
      <c r="K50" s="11">
        <v>150</v>
      </c>
    </row>
    <row r="51" spans="1:11" ht="12" customHeight="1" x14ac:dyDescent="0.25">
      <c r="A51" s="3"/>
      <c r="B51" s="3"/>
      <c r="C51" s="3"/>
      <c r="D51" s="12"/>
      <c r="E51" s="12"/>
      <c r="F51" s="3"/>
      <c r="G51" s="12"/>
      <c r="H51" s="1"/>
      <c r="I51" s="5"/>
      <c r="J51" s="6" t="s">
        <v>191</v>
      </c>
      <c r="K51" s="11">
        <v>25</v>
      </c>
    </row>
    <row r="52" spans="1:11" ht="12" customHeight="1" x14ac:dyDescent="0.25">
      <c r="A52" s="1"/>
      <c r="B52" s="1"/>
      <c r="C52" s="1"/>
      <c r="D52" s="1"/>
      <c r="E52" s="1"/>
      <c r="F52" s="1"/>
      <c r="G52" s="1"/>
      <c r="H52" s="1"/>
      <c r="J52" s="6" t="s">
        <v>101</v>
      </c>
      <c r="K52" s="11">
        <f>SUM(K49:K51)</f>
        <v>245</v>
      </c>
    </row>
    <row r="53" spans="1:11" ht="12" customHeight="1" x14ac:dyDescent="0.25">
      <c r="A53" s="1"/>
      <c r="B53" s="1"/>
      <c r="C53" s="1" t="s">
        <v>192</v>
      </c>
      <c r="D53" s="1"/>
      <c r="E53" s="1"/>
      <c r="F53" s="2"/>
      <c r="G53" s="1"/>
      <c r="H53" s="1"/>
      <c r="I53" s="5"/>
      <c r="J53" s="6" t="s">
        <v>174</v>
      </c>
      <c r="K53" s="11">
        <v>150</v>
      </c>
    </row>
    <row r="54" spans="1:11" ht="12" customHeight="1" x14ac:dyDescent="0.25">
      <c r="A54" s="29" t="s">
        <v>173</v>
      </c>
      <c r="B54" s="1"/>
      <c r="C54" s="1"/>
      <c r="D54" s="1"/>
      <c r="E54" s="1"/>
      <c r="F54" s="1"/>
      <c r="G54" s="1"/>
      <c r="H54" s="1"/>
      <c r="J54" s="26" t="s">
        <v>175</v>
      </c>
      <c r="K54" s="13">
        <f>SUM(K52:K53)</f>
        <v>395</v>
      </c>
    </row>
    <row r="55" spans="1:11" ht="12" customHeight="1" x14ac:dyDescent="0.25">
      <c r="I55" s="1"/>
      <c r="J55" s="6" t="s">
        <v>103</v>
      </c>
      <c r="K55" s="11">
        <f>SUM(K52-K44)</f>
        <v>60</v>
      </c>
    </row>
    <row r="56" spans="1:11" ht="12" customHeight="1" x14ac:dyDescent="0.25">
      <c r="J56" s="6" t="s">
        <v>104</v>
      </c>
      <c r="K56" s="11">
        <f>SUM(K47-K52)</f>
        <v>12</v>
      </c>
    </row>
    <row r="57" spans="1:11" ht="12" customHeight="1" x14ac:dyDescent="0.25"/>
    <row r="58" spans="1:11" ht="12" customHeight="1" x14ac:dyDescent="0.25"/>
  </sheetData>
  <hyperlinks>
    <hyperlink ref="A54" r:id="rId1" xr:uid="{00000000-0004-0000-0200-000000000000}"/>
  </hyperlinks>
  <pageMargins left="0.7" right="0.7" top="0.75" bottom="0.75" header="0.3" footer="0.3"/>
  <pageSetup paperSize="9"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workbookViewId="0">
      <selection activeCell="K1" sqref="K1"/>
    </sheetView>
  </sheetViews>
  <sheetFormatPr defaultRowHeight="15" x14ac:dyDescent="0.25"/>
  <cols>
    <col min="1" max="1" width="6.42578125" customWidth="1"/>
    <col min="2" max="2" width="7" customWidth="1"/>
    <col min="3" max="3" width="7.42578125" customWidth="1"/>
    <col min="5" max="5" width="6.85546875" customWidth="1"/>
    <col min="6" max="6" width="8.85546875" customWidth="1"/>
    <col min="7" max="7" width="5.7109375" customWidth="1"/>
    <col min="8" max="8" width="5.42578125" customWidth="1"/>
    <col min="9" max="9" width="7.140625" customWidth="1"/>
    <col min="10" max="10" width="10.140625" customWidth="1"/>
    <col min="11" max="11" width="7.85546875" customWidth="1"/>
  </cols>
  <sheetData>
    <row r="1" spans="1:11" ht="12" customHeight="1" x14ac:dyDescent="0.25">
      <c r="A1" s="3"/>
      <c r="B1" s="3" t="s">
        <v>0</v>
      </c>
      <c r="C1" s="3"/>
      <c r="D1" s="3"/>
      <c r="E1" s="3"/>
      <c r="F1" s="3"/>
      <c r="G1" s="3" t="s">
        <v>190</v>
      </c>
      <c r="H1" s="3"/>
      <c r="I1" s="3"/>
      <c r="J1" s="10" t="s">
        <v>43</v>
      </c>
      <c r="K1" s="3"/>
    </row>
    <row r="2" spans="1:11" ht="12" customHeight="1" thickBot="1" x14ac:dyDescent="0.3">
      <c r="A2" s="25"/>
      <c r="B2" s="25" t="s">
        <v>2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/>
    </row>
    <row r="3" spans="1:11" ht="12" customHeight="1" x14ac:dyDescent="0.25">
      <c r="A3" s="21">
        <v>1</v>
      </c>
      <c r="B3" s="21" t="s">
        <v>171</v>
      </c>
      <c r="C3" s="21" t="s">
        <v>169</v>
      </c>
      <c r="D3" s="21" t="s">
        <v>170</v>
      </c>
      <c r="E3" s="22"/>
      <c r="F3" s="22"/>
      <c r="G3" s="23"/>
      <c r="H3" s="21"/>
      <c r="I3" s="22" t="s">
        <v>166</v>
      </c>
      <c r="J3" s="21"/>
      <c r="K3" s="21"/>
    </row>
    <row r="4" spans="1:11" ht="12" customHeight="1" x14ac:dyDescent="0.25">
      <c r="A4" s="3">
        <v>2</v>
      </c>
      <c r="B4" s="21" t="s">
        <v>12</v>
      </c>
      <c r="C4" s="21" t="s">
        <v>13</v>
      </c>
      <c r="D4" s="21" t="s">
        <v>14</v>
      </c>
      <c r="E4" s="22"/>
      <c r="F4" s="22"/>
      <c r="G4" s="23"/>
      <c r="H4" s="23"/>
      <c r="I4" s="24" t="s">
        <v>130</v>
      </c>
      <c r="J4" s="21" t="s">
        <v>15</v>
      </c>
      <c r="K4" s="21"/>
    </row>
    <row r="5" spans="1:11" ht="12" customHeight="1" x14ac:dyDescent="0.25">
      <c r="A5" s="3">
        <v>3</v>
      </c>
      <c r="B5" s="3" t="s">
        <v>16</v>
      </c>
      <c r="C5" s="3" t="s">
        <v>17</v>
      </c>
      <c r="D5" s="3" t="s">
        <v>18</v>
      </c>
      <c r="E5" s="11"/>
      <c r="F5" s="11"/>
      <c r="G5" s="12"/>
      <c r="H5" s="12"/>
      <c r="I5" s="14" t="s">
        <v>130</v>
      </c>
      <c r="J5" s="3" t="s">
        <v>19</v>
      </c>
      <c r="K5" s="3"/>
    </row>
    <row r="6" spans="1:11" ht="12" customHeight="1" x14ac:dyDescent="0.25">
      <c r="A6" s="3">
        <v>4</v>
      </c>
      <c r="B6" s="3" t="s">
        <v>20</v>
      </c>
      <c r="C6" s="3" t="s">
        <v>21</v>
      </c>
      <c r="D6" s="3" t="s">
        <v>14</v>
      </c>
      <c r="E6" s="11"/>
      <c r="F6" s="11"/>
      <c r="G6" s="12"/>
      <c r="H6" s="12"/>
      <c r="I6" s="14" t="s">
        <v>130</v>
      </c>
      <c r="J6" s="3" t="s">
        <v>22</v>
      </c>
      <c r="K6" s="3"/>
    </row>
    <row r="7" spans="1:11" ht="12" customHeight="1" x14ac:dyDescent="0.25">
      <c r="A7" s="3">
        <v>5</v>
      </c>
      <c r="B7" s="3" t="s">
        <v>23</v>
      </c>
      <c r="C7" s="3" t="s">
        <v>24</v>
      </c>
      <c r="D7" s="3" t="s">
        <v>25</v>
      </c>
      <c r="E7" s="11"/>
      <c r="F7" s="11"/>
      <c r="G7" s="12"/>
      <c r="H7" s="12"/>
      <c r="I7" s="14" t="s">
        <v>130</v>
      </c>
      <c r="J7" s="3" t="s">
        <v>26</v>
      </c>
      <c r="K7" s="3"/>
    </row>
    <row r="8" spans="1:11" ht="12" customHeight="1" x14ac:dyDescent="0.25">
      <c r="A8" s="3">
        <v>6</v>
      </c>
      <c r="B8" s="3" t="s">
        <v>16</v>
      </c>
      <c r="C8" s="3" t="s">
        <v>24</v>
      </c>
      <c r="D8" s="3" t="s">
        <v>14</v>
      </c>
      <c r="E8" s="11"/>
      <c r="F8" s="11"/>
      <c r="G8" s="12"/>
      <c r="H8" s="12"/>
      <c r="I8" s="14" t="s">
        <v>130</v>
      </c>
      <c r="J8" s="3" t="s">
        <v>27</v>
      </c>
      <c r="K8" s="3"/>
    </row>
    <row r="9" spans="1:11" ht="12" customHeight="1" x14ac:dyDescent="0.25">
      <c r="A9" s="3">
        <v>7</v>
      </c>
      <c r="B9" s="3" t="s">
        <v>168</v>
      </c>
      <c r="C9" s="3" t="s">
        <v>24</v>
      </c>
      <c r="D9" s="3" t="s">
        <v>31</v>
      </c>
      <c r="E9" s="11"/>
      <c r="F9" s="11"/>
      <c r="G9" s="12"/>
      <c r="H9" s="12"/>
      <c r="I9" s="14" t="s">
        <v>166</v>
      </c>
      <c r="J9" s="3"/>
      <c r="K9" s="3"/>
    </row>
    <row r="10" spans="1:11" ht="12" customHeight="1" x14ac:dyDescent="0.25">
      <c r="A10" s="3">
        <v>8</v>
      </c>
      <c r="B10" s="3" t="s">
        <v>38</v>
      </c>
      <c r="C10" s="3" t="s">
        <v>24</v>
      </c>
      <c r="D10" s="3" t="s">
        <v>31</v>
      </c>
      <c r="E10" s="11"/>
      <c r="F10" s="11"/>
      <c r="G10" s="12"/>
      <c r="H10" s="12"/>
      <c r="I10" s="14" t="s">
        <v>166</v>
      </c>
      <c r="J10" s="3"/>
      <c r="K10" s="3"/>
    </row>
    <row r="11" spans="1:11" ht="12" customHeight="1" x14ac:dyDescent="0.25">
      <c r="A11" s="32">
        <v>9</v>
      </c>
      <c r="B11" s="3" t="s">
        <v>28</v>
      </c>
      <c r="C11" s="3" t="s">
        <v>24</v>
      </c>
      <c r="D11" s="3" t="s">
        <v>14</v>
      </c>
      <c r="E11" s="11">
        <v>5</v>
      </c>
      <c r="F11" s="11">
        <v>5</v>
      </c>
      <c r="G11" s="12">
        <v>26</v>
      </c>
      <c r="H11" s="12"/>
      <c r="I11" s="14" t="s">
        <v>130</v>
      </c>
      <c r="J11" s="3" t="s">
        <v>29</v>
      </c>
      <c r="K11" s="3"/>
    </row>
    <row r="12" spans="1:11" ht="12" customHeight="1" x14ac:dyDescent="0.25">
      <c r="A12" s="32">
        <v>10</v>
      </c>
      <c r="B12" s="3" t="s">
        <v>10</v>
      </c>
      <c r="C12" s="3" t="s">
        <v>30</v>
      </c>
      <c r="D12" s="3" t="s">
        <v>31</v>
      </c>
      <c r="E12" s="11"/>
      <c r="F12" s="11"/>
      <c r="G12" s="12"/>
      <c r="H12" s="12"/>
      <c r="I12" s="14" t="s">
        <v>130</v>
      </c>
      <c r="J12" s="3" t="s">
        <v>32</v>
      </c>
      <c r="K12" s="3"/>
    </row>
    <row r="13" spans="1:11" ht="12" customHeight="1" x14ac:dyDescent="0.25">
      <c r="A13" s="32">
        <v>11</v>
      </c>
      <c r="B13" s="3" t="s">
        <v>33</v>
      </c>
      <c r="C13" s="3" t="s">
        <v>34</v>
      </c>
      <c r="D13" s="3" t="s">
        <v>14</v>
      </c>
      <c r="E13" s="11"/>
      <c r="F13" s="11"/>
      <c r="G13" s="12"/>
      <c r="H13" s="12"/>
      <c r="I13" s="14" t="s">
        <v>130</v>
      </c>
      <c r="J13" s="3" t="s">
        <v>35</v>
      </c>
      <c r="K13" s="3"/>
    </row>
    <row r="14" spans="1:11" ht="12" customHeight="1" x14ac:dyDescent="0.25">
      <c r="A14" s="32">
        <v>12</v>
      </c>
      <c r="B14" s="17" t="s">
        <v>135</v>
      </c>
      <c r="C14" s="17" t="s">
        <v>136</v>
      </c>
      <c r="D14" s="17" t="s">
        <v>14</v>
      </c>
      <c r="E14" s="18"/>
      <c r="F14" s="18"/>
      <c r="G14" s="19"/>
      <c r="H14" s="19"/>
      <c r="I14" s="20" t="s">
        <v>134</v>
      </c>
      <c r="J14" s="17" t="s">
        <v>138</v>
      </c>
      <c r="K14" s="3"/>
    </row>
    <row r="15" spans="1:11" ht="12" customHeight="1" x14ac:dyDescent="0.25">
      <c r="A15" s="32">
        <v>13</v>
      </c>
      <c r="B15" s="3" t="s">
        <v>36</v>
      </c>
      <c r="C15" s="3" t="s">
        <v>136</v>
      </c>
      <c r="D15" s="3" t="s">
        <v>14</v>
      </c>
      <c r="E15" s="11"/>
      <c r="F15" s="11"/>
      <c r="G15" s="12"/>
      <c r="H15" s="12"/>
      <c r="I15" s="14" t="s">
        <v>134</v>
      </c>
      <c r="J15" s="3" t="s">
        <v>138</v>
      </c>
      <c r="K15" s="3"/>
    </row>
    <row r="16" spans="1:11" ht="12" customHeight="1" x14ac:dyDescent="0.25">
      <c r="A16" s="32">
        <v>14</v>
      </c>
      <c r="B16" s="3" t="s">
        <v>132</v>
      </c>
      <c r="C16" s="3" t="s">
        <v>133</v>
      </c>
      <c r="D16" s="3" t="s">
        <v>129</v>
      </c>
      <c r="E16" s="11">
        <v>5</v>
      </c>
      <c r="F16" s="11">
        <v>5</v>
      </c>
      <c r="G16" s="12">
        <v>33</v>
      </c>
      <c r="H16" s="12" t="s">
        <v>193</v>
      </c>
      <c r="I16" s="14" t="s">
        <v>134</v>
      </c>
      <c r="J16" s="3" t="s">
        <v>139</v>
      </c>
      <c r="K16" s="3"/>
    </row>
    <row r="17" spans="1:11" ht="12" customHeight="1" x14ac:dyDescent="0.25">
      <c r="A17" s="32">
        <v>15</v>
      </c>
      <c r="B17" s="3" t="s">
        <v>38</v>
      </c>
      <c r="C17" s="3" t="s">
        <v>39</v>
      </c>
      <c r="D17" s="3" t="s">
        <v>11</v>
      </c>
      <c r="E17" s="11"/>
      <c r="F17" s="11"/>
      <c r="G17" s="12"/>
      <c r="H17" s="12"/>
      <c r="I17" s="14" t="s">
        <v>130</v>
      </c>
      <c r="J17" s="3" t="s">
        <v>40</v>
      </c>
      <c r="K17" s="3"/>
    </row>
    <row r="18" spans="1:11" ht="12" customHeight="1" x14ac:dyDescent="0.25">
      <c r="A18" s="32">
        <v>16</v>
      </c>
      <c r="B18" s="17" t="s">
        <v>41</v>
      </c>
      <c r="C18" s="17" t="s">
        <v>42</v>
      </c>
      <c r="D18" s="17" t="s">
        <v>43</v>
      </c>
      <c r="E18" s="18"/>
      <c r="F18" s="18"/>
      <c r="G18" s="19"/>
      <c r="H18" s="19"/>
      <c r="I18" s="20" t="s">
        <v>130</v>
      </c>
      <c r="J18" s="17" t="s">
        <v>44</v>
      </c>
      <c r="K18" s="3"/>
    </row>
    <row r="19" spans="1:11" s="37" customFormat="1" ht="12" customHeight="1" x14ac:dyDescent="0.25">
      <c r="A19" s="32"/>
      <c r="B19" s="32" t="s">
        <v>200</v>
      </c>
      <c r="C19" s="32" t="s">
        <v>201</v>
      </c>
      <c r="D19" s="32" t="s">
        <v>37</v>
      </c>
      <c r="E19" s="35"/>
      <c r="F19" s="35"/>
      <c r="G19" s="36"/>
      <c r="H19" s="36"/>
      <c r="I19" s="38">
        <v>10</v>
      </c>
      <c r="J19" s="32"/>
      <c r="K19" s="32"/>
    </row>
    <row r="20" spans="1:11" ht="12" customHeight="1" x14ac:dyDescent="0.25">
      <c r="A20" s="32">
        <v>17</v>
      </c>
      <c r="B20" s="17" t="s">
        <v>45</v>
      </c>
      <c r="C20" s="17" t="s">
        <v>46</v>
      </c>
      <c r="D20" s="17" t="s">
        <v>47</v>
      </c>
      <c r="E20" s="18"/>
      <c r="F20" s="18"/>
      <c r="G20" s="19"/>
      <c r="H20" s="19"/>
      <c r="I20" s="20" t="s">
        <v>130</v>
      </c>
      <c r="J20" s="17" t="s">
        <v>32</v>
      </c>
      <c r="K20" s="3"/>
    </row>
    <row r="21" spans="1:11" ht="12" customHeight="1" x14ac:dyDescent="0.25">
      <c r="A21" s="32">
        <v>18</v>
      </c>
      <c r="B21" s="3" t="s">
        <v>36</v>
      </c>
      <c r="C21" s="3" t="s">
        <v>49</v>
      </c>
      <c r="D21" s="3" t="s">
        <v>25</v>
      </c>
      <c r="E21" s="11">
        <v>5</v>
      </c>
      <c r="F21" s="11">
        <v>5</v>
      </c>
      <c r="G21" s="12">
        <v>34</v>
      </c>
      <c r="H21" s="12" t="s">
        <v>156</v>
      </c>
      <c r="I21" s="14" t="s">
        <v>130</v>
      </c>
      <c r="J21" s="3" t="s">
        <v>50</v>
      </c>
      <c r="K21" s="3"/>
    </row>
    <row r="22" spans="1:11" ht="12" customHeight="1" x14ac:dyDescent="0.25">
      <c r="A22" s="32">
        <v>19</v>
      </c>
      <c r="B22" s="17" t="s">
        <v>51</v>
      </c>
      <c r="C22" s="17" t="s">
        <v>49</v>
      </c>
      <c r="D22" s="17" t="s">
        <v>37</v>
      </c>
      <c r="E22" s="18">
        <v>5</v>
      </c>
      <c r="F22" s="18">
        <v>5</v>
      </c>
      <c r="G22" s="19">
        <v>23</v>
      </c>
      <c r="H22" s="19"/>
      <c r="I22" s="20" t="s">
        <v>130</v>
      </c>
      <c r="J22" s="17" t="s">
        <v>52</v>
      </c>
      <c r="K22" s="3"/>
    </row>
    <row r="23" spans="1:11" ht="12" customHeight="1" x14ac:dyDescent="0.25">
      <c r="A23" s="32">
        <v>20</v>
      </c>
      <c r="B23" s="3" t="s">
        <v>53</v>
      </c>
      <c r="C23" s="3" t="s">
        <v>54</v>
      </c>
      <c r="D23" s="3" t="s">
        <v>18</v>
      </c>
      <c r="E23" s="11"/>
      <c r="F23" s="11"/>
      <c r="G23" s="12"/>
      <c r="H23" s="12"/>
      <c r="I23" s="14" t="s">
        <v>130</v>
      </c>
      <c r="J23" s="3" t="s">
        <v>55</v>
      </c>
      <c r="K23" s="3"/>
    </row>
    <row r="24" spans="1:11" ht="12" customHeight="1" x14ac:dyDescent="0.25">
      <c r="A24" s="32">
        <v>21</v>
      </c>
      <c r="B24" s="3" t="s">
        <v>56</v>
      </c>
      <c r="C24" s="3" t="s">
        <v>57</v>
      </c>
      <c r="D24" s="3" t="s">
        <v>1</v>
      </c>
      <c r="E24" s="11"/>
      <c r="F24" s="11"/>
      <c r="G24" s="12"/>
      <c r="H24" s="12"/>
      <c r="I24" s="14" t="s">
        <v>130</v>
      </c>
      <c r="J24" s="3" t="s">
        <v>58</v>
      </c>
      <c r="K24" s="3"/>
    </row>
    <row r="25" spans="1:11" ht="12" customHeight="1" x14ac:dyDescent="0.25">
      <c r="A25" s="32">
        <v>22</v>
      </c>
      <c r="B25" s="3" t="s">
        <v>59</v>
      </c>
      <c r="C25" s="3" t="s">
        <v>60</v>
      </c>
      <c r="D25" s="3" t="s">
        <v>37</v>
      </c>
      <c r="E25" s="11"/>
      <c r="F25" s="11"/>
      <c r="G25" s="12"/>
      <c r="H25" s="12"/>
      <c r="I25" s="14" t="s">
        <v>130</v>
      </c>
      <c r="J25" s="3" t="s">
        <v>61</v>
      </c>
      <c r="K25" s="3"/>
    </row>
    <row r="26" spans="1:11" ht="12" customHeight="1" x14ac:dyDescent="0.25">
      <c r="A26" s="3">
        <v>23</v>
      </c>
      <c r="B26" s="3" t="s">
        <v>176</v>
      </c>
      <c r="C26" s="3" t="s">
        <v>177</v>
      </c>
      <c r="D26" s="3" t="s">
        <v>37</v>
      </c>
      <c r="E26" s="11"/>
      <c r="F26" s="11"/>
      <c r="G26" s="12"/>
      <c r="H26" s="12"/>
      <c r="I26" s="14" t="s">
        <v>166</v>
      </c>
      <c r="J26" s="3"/>
      <c r="K26" s="3"/>
    </row>
    <row r="27" spans="1:11" ht="12" customHeight="1" x14ac:dyDescent="0.25">
      <c r="A27" s="3">
        <v>24</v>
      </c>
      <c r="B27" s="3" t="s">
        <v>28</v>
      </c>
      <c r="C27" s="3" t="s">
        <v>62</v>
      </c>
      <c r="D27" s="3" t="s">
        <v>18</v>
      </c>
      <c r="E27" s="11">
        <v>5</v>
      </c>
      <c r="F27" s="11">
        <v>5</v>
      </c>
      <c r="G27" s="12">
        <v>36</v>
      </c>
      <c r="H27" s="12" t="s">
        <v>194</v>
      </c>
      <c r="I27" s="14" t="s">
        <v>130</v>
      </c>
      <c r="J27" s="3" t="s">
        <v>63</v>
      </c>
      <c r="K27" s="3"/>
    </row>
    <row r="28" spans="1:11" ht="12" customHeight="1" x14ac:dyDescent="0.25">
      <c r="A28" s="3">
        <v>25</v>
      </c>
      <c r="B28" s="3" t="s">
        <v>64</v>
      </c>
      <c r="C28" s="3" t="s">
        <v>65</v>
      </c>
      <c r="D28" s="3" t="s">
        <v>25</v>
      </c>
      <c r="E28" s="11">
        <v>5</v>
      </c>
      <c r="F28" s="11">
        <v>5</v>
      </c>
      <c r="G28" s="12">
        <v>34</v>
      </c>
      <c r="H28" s="12" t="s">
        <v>195</v>
      </c>
      <c r="I28" s="14" t="s">
        <v>130</v>
      </c>
      <c r="J28" s="3" t="s">
        <v>66</v>
      </c>
      <c r="K28" s="3"/>
    </row>
    <row r="29" spans="1:11" ht="12" customHeight="1" x14ac:dyDescent="0.25">
      <c r="A29" s="3">
        <v>26</v>
      </c>
      <c r="B29" s="3" t="s">
        <v>163</v>
      </c>
      <c r="C29" s="3" t="s">
        <v>164</v>
      </c>
      <c r="D29" s="3" t="s">
        <v>31</v>
      </c>
      <c r="E29" s="11">
        <v>5</v>
      </c>
      <c r="F29" s="11">
        <v>5</v>
      </c>
      <c r="G29" s="12">
        <v>31</v>
      </c>
      <c r="H29" s="12"/>
      <c r="I29" s="14" t="s">
        <v>166</v>
      </c>
      <c r="J29" s="3" t="s">
        <v>167</v>
      </c>
      <c r="K29" s="3"/>
    </row>
    <row r="30" spans="1:11" ht="12" customHeight="1" x14ac:dyDescent="0.25">
      <c r="A30" s="3">
        <v>27</v>
      </c>
      <c r="B30" s="3" t="s">
        <v>165</v>
      </c>
      <c r="C30" s="3" t="s">
        <v>164</v>
      </c>
      <c r="D30" s="3" t="s">
        <v>25</v>
      </c>
      <c r="E30" s="11">
        <v>5</v>
      </c>
      <c r="F30" s="11">
        <v>5</v>
      </c>
      <c r="G30" s="12">
        <v>29</v>
      </c>
      <c r="H30" s="12" t="s">
        <v>196</v>
      </c>
      <c r="I30" s="14" t="s">
        <v>166</v>
      </c>
      <c r="J30" s="3" t="s">
        <v>167</v>
      </c>
      <c r="K30" s="3"/>
    </row>
    <row r="31" spans="1:11" ht="12" customHeight="1" x14ac:dyDescent="0.25">
      <c r="A31" s="3">
        <v>28</v>
      </c>
      <c r="B31" s="17" t="s">
        <v>67</v>
      </c>
      <c r="C31" s="17" t="s">
        <v>68</v>
      </c>
      <c r="D31" s="17" t="s">
        <v>25</v>
      </c>
      <c r="E31" s="18">
        <v>5</v>
      </c>
      <c r="F31" s="18">
        <v>5</v>
      </c>
      <c r="G31" s="19">
        <v>17</v>
      </c>
      <c r="H31" s="19"/>
      <c r="I31" s="20" t="s">
        <v>130</v>
      </c>
      <c r="J31" s="17" t="s">
        <v>69</v>
      </c>
      <c r="K31" s="3"/>
    </row>
    <row r="32" spans="1:11" ht="12" customHeight="1" x14ac:dyDescent="0.25">
      <c r="A32" s="16">
        <v>29</v>
      </c>
      <c r="B32" s="3" t="s">
        <v>70</v>
      </c>
      <c r="C32" s="3" t="s">
        <v>68</v>
      </c>
      <c r="D32" s="3" t="s">
        <v>25</v>
      </c>
      <c r="E32" s="11">
        <v>5</v>
      </c>
      <c r="F32" s="11">
        <v>5</v>
      </c>
      <c r="G32" s="12">
        <v>18</v>
      </c>
      <c r="H32" s="12"/>
      <c r="I32" s="14" t="s">
        <v>130</v>
      </c>
      <c r="J32" s="3" t="s">
        <v>69</v>
      </c>
      <c r="K32" s="3"/>
    </row>
    <row r="33" spans="1:11" ht="12" customHeight="1" x14ac:dyDescent="0.25">
      <c r="A33" s="16">
        <v>30</v>
      </c>
      <c r="B33" s="3" t="s">
        <v>71</v>
      </c>
      <c r="C33" s="3" t="s">
        <v>72</v>
      </c>
      <c r="D33" s="3" t="s">
        <v>14</v>
      </c>
      <c r="E33" s="11">
        <v>5</v>
      </c>
      <c r="F33" s="11">
        <v>5</v>
      </c>
      <c r="G33" s="12">
        <v>32</v>
      </c>
      <c r="H33" s="12"/>
      <c r="I33" s="14" t="s">
        <v>130</v>
      </c>
      <c r="J33" s="3" t="s">
        <v>73</v>
      </c>
      <c r="K33" s="3"/>
    </row>
    <row r="34" spans="1:11" ht="12" customHeight="1" x14ac:dyDescent="0.25">
      <c r="A34" s="16">
        <v>31</v>
      </c>
      <c r="B34" s="3" t="s">
        <v>74</v>
      </c>
      <c r="C34" s="3" t="s">
        <v>75</v>
      </c>
      <c r="D34" s="3" t="s">
        <v>140</v>
      </c>
      <c r="E34" s="11"/>
      <c r="F34" s="11"/>
      <c r="G34" s="12"/>
      <c r="H34" s="12"/>
      <c r="I34" s="14" t="s">
        <v>130</v>
      </c>
      <c r="J34" s="3"/>
      <c r="K34" s="3"/>
    </row>
    <row r="35" spans="1:11" ht="12" customHeight="1" x14ac:dyDescent="0.25">
      <c r="A35" s="16">
        <v>32</v>
      </c>
      <c r="B35" s="3" t="s">
        <v>48</v>
      </c>
      <c r="C35" s="3" t="s">
        <v>108</v>
      </c>
      <c r="D35" s="3" t="s">
        <v>141</v>
      </c>
      <c r="E35" s="11"/>
      <c r="F35" s="11"/>
      <c r="G35" s="12"/>
      <c r="H35" s="12"/>
      <c r="I35" s="14" t="s">
        <v>130</v>
      </c>
      <c r="J35" s="3"/>
      <c r="K35" s="3"/>
    </row>
    <row r="36" spans="1:11" ht="12" customHeight="1" x14ac:dyDescent="0.25">
      <c r="A36" s="16">
        <v>33</v>
      </c>
      <c r="B36" s="3" t="s">
        <v>109</v>
      </c>
      <c r="C36" s="3" t="s">
        <v>110</v>
      </c>
      <c r="D36" s="3" t="s">
        <v>141</v>
      </c>
      <c r="E36" s="11"/>
      <c r="F36" s="11"/>
      <c r="G36" s="12"/>
      <c r="H36" s="12"/>
      <c r="I36" s="14" t="s">
        <v>130</v>
      </c>
      <c r="J36" s="3"/>
      <c r="K36" s="3"/>
    </row>
    <row r="37" spans="1:11" ht="12" customHeight="1" x14ac:dyDescent="0.25">
      <c r="A37" s="16">
        <v>34</v>
      </c>
      <c r="B37" s="17" t="s">
        <v>111</v>
      </c>
      <c r="C37" s="17" t="s">
        <v>39</v>
      </c>
      <c r="D37" s="17" t="s">
        <v>141</v>
      </c>
      <c r="E37" s="18"/>
      <c r="F37" s="18"/>
      <c r="G37" s="19"/>
      <c r="H37" s="19"/>
      <c r="I37" s="20" t="s">
        <v>130</v>
      </c>
      <c r="J37" s="17"/>
      <c r="K37" s="3"/>
    </row>
    <row r="38" spans="1:11" ht="12" customHeight="1" x14ac:dyDescent="0.25">
      <c r="A38" s="16">
        <v>35</v>
      </c>
      <c r="B38" s="17" t="s">
        <v>112</v>
      </c>
      <c r="C38" s="17" t="s">
        <v>17</v>
      </c>
      <c r="D38" s="17" t="s">
        <v>141</v>
      </c>
      <c r="E38" s="18"/>
      <c r="F38" s="18"/>
      <c r="G38" s="19"/>
      <c r="H38" s="19"/>
      <c r="I38" s="20" t="s">
        <v>130</v>
      </c>
      <c r="J38" s="17"/>
      <c r="K38" s="3"/>
    </row>
    <row r="39" spans="1:11" ht="12" customHeight="1" x14ac:dyDescent="0.25">
      <c r="A39" s="16">
        <v>36</v>
      </c>
      <c r="B39" s="17" t="s">
        <v>113</v>
      </c>
      <c r="C39" s="17" t="s">
        <v>62</v>
      </c>
      <c r="D39" s="17" t="s">
        <v>141</v>
      </c>
      <c r="E39" s="18"/>
      <c r="F39" s="18"/>
      <c r="G39" s="19"/>
      <c r="H39" s="19"/>
      <c r="I39" s="20" t="s">
        <v>130</v>
      </c>
      <c r="J39" s="17"/>
      <c r="K39" s="3"/>
    </row>
    <row r="40" spans="1:11" ht="12" customHeight="1" x14ac:dyDescent="0.25">
      <c r="A40" s="16">
        <v>37</v>
      </c>
      <c r="B40" s="17" t="s">
        <v>114</v>
      </c>
      <c r="C40" s="17" t="s">
        <v>24</v>
      </c>
      <c r="D40" s="17" t="s">
        <v>141</v>
      </c>
      <c r="E40" s="18"/>
      <c r="F40" s="18"/>
      <c r="G40" s="19"/>
      <c r="H40" s="19"/>
      <c r="I40" s="20" t="s">
        <v>130</v>
      </c>
      <c r="J40" s="17" t="s">
        <v>29</v>
      </c>
      <c r="K40" s="3"/>
    </row>
    <row r="41" spans="1:11" ht="12" customHeight="1" x14ac:dyDescent="0.25">
      <c r="A41" s="3"/>
      <c r="B41" s="3"/>
      <c r="C41" s="3"/>
      <c r="D41" s="3" t="s">
        <v>76</v>
      </c>
      <c r="E41" s="11">
        <f>SUM(E3:E40)</f>
        <v>55</v>
      </c>
      <c r="F41" s="11">
        <f>SUM(F3:F40)</f>
        <v>55</v>
      </c>
      <c r="G41" s="12"/>
      <c r="H41" s="3"/>
      <c r="I41" s="11">
        <f>SUM(I3:I40)</f>
        <v>10</v>
      </c>
      <c r="J41" s="3"/>
      <c r="K41" s="3"/>
    </row>
    <row r="42" spans="1:11" ht="12" customHeight="1" x14ac:dyDescent="0.25">
      <c r="A42" s="1"/>
      <c r="B42" s="1"/>
      <c r="C42" s="9" t="s">
        <v>77</v>
      </c>
      <c r="D42" s="1"/>
      <c r="E42" s="1"/>
      <c r="F42" s="1"/>
      <c r="G42" s="1"/>
      <c r="H42" s="1"/>
      <c r="I42" s="9" t="s">
        <v>78</v>
      </c>
      <c r="J42" s="1"/>
      <c r="K42" s="8" t="s">
        <v>79</v>
      </c>
    </row>
    <row r="43" spans="1:11" ht="12" customHeight="1" x14ac:dyDescent="0.25">
      <c r="A43" s="3"/>
      <c r="B43" s="3"/>
      <c r="C43" s="3" t="s">
        <v>80</v>
      </c>
      <c r="D43" s="3" t="s">
        <v>81</v>
      </c>
      <c r="E43" s="3" t="s">
        <v>82</v>
      </c>
      <c r="F43" s="3" t="s">
        <v>83</v>
      </c>
      <c r="G43" s="3"/>
      <c r="H43" s="1"/>
      <c r="I43" s="5" t="s">
        <v>84</v>
      </c>
      <c r="J43" s="6" t="s">
        <v>85</v>
      </c>
      <c r="K43" s="13">
        <f>SUM(E41)</f>
        <v>55</v>
      </c>
    </row>
    <row r="44" spans="1:11" ht="12" customHeight="1" x14ac:dyDescent="0.25">
      <c r="A44" s="4">
        <v>40</v>
      </c>
      <c r="B44" s="3" t="s">
        <v>86</v>
      </c>
      <c r="C44" s="3" t="s">
        <v>121</v>
      </c>
      <c r="D44" s="12">
        <v>36</v>
      </c>
      <c r="E44" s="12"/>
      <c r="F44" s="33" t="s">
        <v>197</v>
      </c>
      <c r="G44" s="30" t="s">
        <v>198</v>
      </c>
      <c r="H44" s="1"/>
      <c r="I44" s="5" t="s">
        <v>84</v>
      </c>
      <c r="J44" s="6" t="s">
        <v>87</v>
      </c>
      <c r="K44" s="13">
        <f>SUM(F41)</f>
        <v>55</v>
      </c>
    </row>
    <row r="45" spans="1:11" ht="12" customHeight="1" x14ac:dyDescent="0.25">
      <c r="A45" s="4">
        <v>30</v>
      </c>
      <c r="B45" s="3" t="s">
        <v>88</v>
      </c>
      <c r="C45" s="3" t="s">
        <v>178</v>
      </c>
      <c r="D45" s="12">
        <v>34</v>
      </c>
      <c r="E45" s="12"/>
      <c r="F45" s="3"/>
      <c r="G45" s="30"/>
      <c r="H45" s="1"/>
      <c r="I45" s="5"/>
      <c r="J45" s="6" t="s">
        <v>89</v>
      </c>
      <c r="K45" s="13">
        <f>SUM(K43:K44)</f>
        <v>110</v>
      </c>
    </row>
    <row r="46" spans="1:11" ht="12" customHeight="1" x14ac:dyDescent="0.25">
      <c r="A46" s="4">
        <v>20</v>
      </c>
      <c r="B46" s="3" t="s">
        <v>90</v>
      </c>
      <c r="C46" s="3" t="s">
        <v>120</v>
      </c>
      <c r="D46" s="12">
        <v>34</v>
      </c>
      <c r="E46" s="12"/>
      <c r="F46" s="3"/>
      <c r="G46" s="31"/>
      <c r="H46" s="1"/>
      <c r="I46" s="5" t="s">
        <v>92</v>
      </c>
      <c r="J46" s="6"/>
      <c r="K46" s="13">
        <f>SUM(I41)</f>
        <v>10</v>
      </c>
    </row>
    <row r="47" spans="1:11" ht="12" customHeight="1" x14ac:dyDescent="0.25">
      <c r="A47" s="4">
        <v>10</v>
      </c>
      <c r="B47" s="3" t="s">
        <v>91</v>
      </c>
      <c r="C47" s="3" t="s">
        <v>149</v>
      </c>
      <c r="D47" s="12">
        <v>33</v>
      </c>
      <c r="E47" s="12"/>
      <c r="F47" s="3"/>
      <c r="G47" s="31"/>
      <c r="H47" s="1"/>
      <c r="I47" s="5"/>
      <c r="J47" s="6" t="s">
        <v>94</v>
      </c>
      <c r="K47" s="11">
        <v>12</v>
      </c>
    </row>
    <row r="48" spans="1:11" ht="12" customHeight="1" x14ac:dyDescent="0.25">
      <c r="A48" s="4">
        <v>10</v>
      </c>
      <c r="B48" s="3" t="s">
        <v>93</v>
      </c>
      <c r="C48" s="3" t="s">
        <v>184</v>
      </c>
      <c r="D48" s="12">
        <v>29</v>
      </c>
      <c r="E48" s="12"/>
      <c r="F48" s="3"/>
      <c r="G48" s="31"/>
      <c r="H48" s="1"/>
      <c r="I48" s="5"/>
      <c r="J48" s="6" t="s">
        <v>96</v>
      </c>
      <c r="K48" s="13">
        <f>SUM(K45:K47)</f>
        <v>132</v>
      </c>
    </row>
    <row r="49" spans="1:11" ht="12" customHeight="1" x14ac:dyDescent="0.25">
      <c r="A49" s="4">
        <f>SUM(A44:A48)</f>
        <v>110</v>
      </c>
      <c r="B49" s="3" t="s">
        <v>95</v>
      </c>
      <c r="C49" s="3"/>
      <c r="D49" s="12"/>
      <c r="E49" s="12"/>
      <c r="F49" s="3"/>
      <c r="G49" s="31"/>
      <c r="H49" s="1"/>
      <c r="I49" s="5"/>
      <c r="J49" s="6"/>
      <c r="K49" s="7" t="s">
        <v>105</v>
      </c>
    </row>
    <row r="50" spans="1:11" ht="12" customHeight="1" x14ac:dyDescent="0.25">
      <c r="A50" s="4"/>
      <c r="B50" s="3"/>
      <c r="C50" s="3"/>
      <c r="D50" s="12"/>
      <c r="E50" s="12"/>
      <c r="F50" s="3"/>
      <c r="G50" s="31"/>
      <c r="H50" s="1"/>
      <c r="I50" s="5"/>
      <c r="J50" s="6" t="s">
        <v>99</v>
      </c>
      <c r="K50" s="34">
        <f>SUM(A49)</f>
        <v>110</v>
      </c>
    </row>
    <row r="51" spans="1:11" ht="12" customHeight="1" x14ac:dyDescent="0.25">
      <c r="A51" s="3"/>
      <c r="B51" s="3"/>
      <c r="C51" s="3"/>
      <c r="D51" s="12"/>
      <c r="E51" s="12"/>
      <c r="F51" s="3"/>
      <c r="G51" s="12"/>
      <c r="H51" s="1"/>
      <c r="I51" s="5"/>
      <c r="J51" s="6" t="s">
        <v>146</v>
      </c>
      <c r="K51" s="11">
        <v>9</v>
      </c>
    </row>
    <row r="52" spans="1:11" ht="12" customHeight="1" x14ac:dyDescent="0.25">
      <c r="A52" s="3"/>
      <c r="B52" s="3"/>
      <c r="C52" s="3"/>
      <c r="D52" s="12"/>
      <c r="E52" s="12"/>
      <c r="F52" s="3"/>
      <c r="G52" s="12"/>
      <c r="H52" s="1"/>
      <c r="I52" s="5"/>
      <c r="J52" s="6" t="s">
        <v>101</v>
      </c>
      <c r="K52" s="11">
        <f>SUM(K50:K51)</f>
        <v>119</v>
      </c>
    </row>
    <row r="53" spans="1:11" ht="12" customHeight="1" x14ac:dyDescent="0.25">
      <c r="A53" s="1"/>
      <c r="B53" s="1"/>
      <c r="C53" s="1"/>
      <c r="D53" s="1"/>
      <c r="E53" s="1"/>
      <c r="F53" s="1"/>
      <c r="G53" s="1"/>
      <c r="H53" s="1"/>
      <c r="J53" s="6" t="s">
        <v>199</v>
      </c>
      <c r="K53" s="11">
        <v>220</v>
      </c>
    </row>
    <row r="54" spans="1:11" ht="12" customHeight="1" x14ac:dyDescent="0.25">
      <c r="A54" s="1"/>
      <c r="B54" s="1"/>
      <c r="C54" s="1" t="s">
        <v>202</v>
      </c>
      <c r="D54" s="1"/>
      <c r="E54" s="1"/>
      <c r="F54" s="2"/>
      <c r="G54" s="1"/>
      <c r="H54" s="1"/>
      <c r="I54" s="5"/>
      <c r="J54" s="26" t="s">
        <v>175</v>
      </c>
      <c r="K54" s="13">
        <f>SUM(K52:K53)</f>
        <v>339</v>
      </c>
    </row>
    <row r="55" spans="1:11" ht="12" customHeight="1" x14ac:dyDescent="0.25">
      <c r="A55" s="29" t="s">
        <v>173</v>
      </c>
      <c r="B55" s="1"/>
      <c r="C55" s="1"/>
      <c r="D55" s="1"/>
      <c r="E55" s="1"/>
      <c r="F55" s="1"/>
      <c r="G55" s="1"/>
      <c r="H55" s="1"/>
      <c r="J55" s="6" t="s">
        <v>103</v>
      </c>
      <c r="K55" s="11">
        <f>SUM(K52-K45)</f>
        <v>9</v>
      </c>
    </row>
    <row r="56" spans="1:11" ht="12" customHeight="1" x14ac:dyDescent="0.25">
      <c r="I56" s="1"/>
      <c r="J56" s="6" t="s">
        <v>104</v>
      </c>
      <c r="K56" s="11">
        <f>SUM(K48-K52)</f>
        <v>13</v>
      </c>
    </row>
    <row r="57" spans="1:11" ht="12" customHeight="1" x14ac:dyDescent="0.25"/>
    <row r="58" spans="1:11" ht="12" customHeight="1" x14ac:dyDescent="0.25"/>
  </sheetData>
  <hyperlinks>
    <hyperlink ref="A55" r:id="rId1" xr:uid="{00000000-0004-0000-0300-000000000000}"/>
  </hyperlinks>
  <pageMargins left="0.7" right="0.7" top="0.75" bottom="0.75" header="0.3" footer="0.3"/>
  <pageSetup paperSize="9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9"/>
  <sheetViews>
    <sheetView workbookViewId="0">
      <selection activeCell="L54" sqref="L54"/>
    </sheetView>
  </sheetViews>
  <sheetFormatPr defaultRowHeight="15" x14ac:dyDescent="0.25"/>
  <cols>
    <col min="1" max="1" width="6.7109375" customWidth="1"/>
    <col min="2" max="2" width="7.140625" customWidth="1"/>
    <col min="3" max="3" width="7.28515625" customWidth="1"/>
    <col min="4" max="4" width="9.85546875" customWidth="1"/>
    <col min="5" max="5" width="6.85546875" customWidth="1"/>
    <col min="6" max="6" width="7.5703125" customWidth="1"/>
    <col min="7" max="7" width="5.7109375" customWidth="1"/>
    <col min="8" max="8" width="7.42578125" customWidth="1"/>
    <col min="10" max="10" width="10.140625" customWidth="1"/>
  </cols>
  <sheetData>
    <row r="1" spans="1:11" ht="12" customHeight="1" x14ac:dyDescent="0.25">
      <c r="A1" s="3"/>
      <c r="B1" s="3" t="s">
        <v>0</v>
      </c>
      <c r="C1" s="3"/>
      <c r="D1" s="3"/>
      <c r="E1" s="3"/>
      <c r="F1" s="3"/>
      <c r="G1" s="3" t="s">
        <v>212</v>
      </c>
      <c r="H1" s="3"/>
      <c r="I1" s="3"/>
      <c r="J1" s="10" t="s">
        <v>37</v>
      </c>
      <c r="K1" s="3"/>
    </row>
    <row r="2" spans="1:11" ht="12" customHeight="1" thickBot="1" x14ac:dyDescent="0.3">
      <c r="A2" s="25"/>
      <c r="B2" s="25" t="s">
        <v>2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/>
    </row>
    <row r="3" spans="1:11" ht="12" customHeight="1" x14ac:dyDescent="0.25">
      <c r="A3" s="21">
        <v>1</v>
      </c>
      <c r="B3" s="21" t="s">
        <v>171</v>
      </c>
      <c r="C3" s="21" t="s">
        <v>169</v>
      </c>
      <c r="D3" s="21" t="s">
        <v>170</v>
      </c>
      <c r="E3" s="22"/>
      <c r="F3" s="22"/>
      <c r="G3" s="23"/>
      <c r="H3" s="21"/>
      <c r="I3" s="22" t="s">
        <v>166</v>
      </c>
      <c r="J3" s="21"/>
      <c r="K3" s="21"/>
    </row>
    <row r="4" spans="1:11" ht="12" customHeight="1" x14ac:dyDescent="0.25">
      <c r="A4" s="3">
        <v>2</v>
      </c>
      <c r="B4" s="21" t="s">
        <v>12</v>
      </c>
      <c r="C4" s="21" t="s">
        <v>13</v>
      </c>
      <c r="D4" s="21" t="s">
        <v>14</v>
      </c>
      <c r="E4" s="22">
        <v>5</v>
      </c>
      <c r="F4" s="22">
        <v>0</v>
      </c>
      <c r="G4" s="23">
        <v>76</v>
      </c>
      <c r="H4" s="23" t="s">
        <v>156</v>
      </c>
      <c r="I4" s="24" t="s">
        <v>130</v>
      </c>
      <c r="J4" s="21" t="s">
        <v>15</v>
      </c>
      <c r="K4" s="21"/>
    </row>
    <row r="5" spans="1:11" ht="12" customHeight="1" x14ac:dyDescent="0.25">
      <c r="A5" s="3">
        <v>3</v>
      </c>
      <c r="B5" s="3" t="s">
        <v>16</v>
      </c>
      <c r="C5" s="3" t="s">
        <v>17</v>
      </c>
      <c r="D5" s="3" t="s">
        <v>18</v>
      </c>
      <c r="E5" s="11">
        <v>5</v>
      </c>
      <c r="F5" s="11">
        <v>5</v>
      </c>
      <c r="G5" s="12">
        <v>78</v>
      </c>
      <c r="H5" s="12"/>
      <c r="I5" s="14" t="s">
        <v>130</v>
      </c>
      <c r="J5" s="3" t="s">
        <v>19</v>
      </c>
      <c r="K5" s="3"/>
    </row>
    <row r="6" spans="1:11" ht="12" customHeight="1" x14ac:dyDescent="0.25">
      <c r="A6" s="3">
        <v>4</v>
      </c>
      <c r="B6" s="3" t="s">
        <v>20</v>
      </c>
      <c r="C6" s="3" t="s">
        <v>21</v>
      </c>
      <c r="D6" s="3" t="s">
        <v>14</v>
      </c>
      <c r="E6" s="11"/>
      <c r="F6" s="11"/>
      <c r="G6" s="12"/>
      <c r="H6" s="12"/>
      <c r="I6" s="14" t="s">
        <v>130</v>
      </c>
      <c r="J6" s="3" t="s">
        <v>22</v>
      </c>
      <c r="K6" s="3"/>
    </row>
    <row r="7" spans="1:11" ht="12" customHeight="1" x14ac:dyDescent="0.25">
      <c r="A7" s="3">
        <v>5</v>
      </c>
      <c r="B7" s="3" t="s">
        <v>23</v>
      </c>
      <c r="C7" s="3" t="s">
        <v>24</v>
      </c>
      <c r="D7" s="3" t="s">
        <v>25</v>
      </c>
      <c r="E7" s="11"/>
      <c r="F7" s="11"/>
      <c r="G7" s="12"/>
      <c r="H7" s="12"/>
      <c r="I7" s="14" t="s">
        <v>130</v>
      </c>
      <c r="J7" s="3" t="s">
        <v>26</v>
      </c>
      <c r="K7" s="3"/>
    </row>
    <row r="8" spans="1:11" ht="12" customHeight="1" x14ac:dyDescent="0.25">
      <c r="A8" s="3">
        <v>6</v>
      </c>
      <c r="B8" s="3" t="s">
        <v>16</v>
      </c>
      <c r="C8" s="3" t="s">
        <v>24</v>
      </c>
      <c r="D8" s="3" t="s">
        <v>14</v>
      </c>
      <c r="E8" s="11">
        <v>5</v>
      </c>
      <c r="F8" s="11">
        <v>0</v>
      </c>
      <c r="G8" s="12">
        <v>85</v>
      </c>
      <c r="H8" s="12"/>
      <c r="I8" s="14" t="s">
        <v>130</v>
      </c>
      <c r="J8" s="3" t="s">
        <v>27</v>
      </c>
      <c r="K8" s="3"/>
    </row>
    <row r="9" spans="1:11" ht="12" customHeight="1" x14ac:dyDescent="0.25">
      <c r="A9" s="3">
        <v>7</v>
      </c>
      <c r="B9" s="3" t="s">
        <v>168</v>
      </c>
      <c r="C9" s="3" t="s">
        <v>24</v>
      </c>
      <c r="D9" s="3" t="s">
        <v>31</v>
      </c>
      <c r="E9" s="11"/>
      <c r="F9" s="11"/>
      <c r="G9" s="12"/>
      <c r="H9" s="12"/>
      <c r="I9" s="14" t="s">
        <v>166</v>
      </c>
      <c r="J9" s="3"/>
      <c r="K9" s="3"/>
    </row>
    <row r="10" spans="1:11" ht="12" customHeight="1" x14ac:dyDescent="0.25">
      <c r="A10" s="3">
        <v>8</v>
      </c>
      <c r="B10" s="3" t="s">
        <v>38</v>
      </c>
      <c r="C10" s="3" t="s">
        <v>24</v>
      </c>
      <c r="D10" s="3" t="s">
        <v>31</v>
      </c>
      <c r="E10" s="11"/>
      <c r="F10" s="11"/>
      <c r="G10" s="12"/>
      <c r="H10" s="12"/>
      <c r="I10" s="14" t="s">
        <v>166</v>
      </c>
      <c r="J10" s="3"/>
      <c r="K10" s="3"/>
    </row>
    <row r="11" spans="1:11" ht="12" customHeight="1" x14ac:dyDescent="0.25">
      <c r="A11" s="32">
        <v>9</v>
      </c>
      <c r="B11" s="3" t="s">
        <v>28</v>
      </c>
      <c r="C11" s="3" t="s">
        <v>24</v>
      </c>
      <c r="D11" s="3" t="s">
        <v>14</v>
      </c>
      <c r="E11" s="11">
        <v>5</v>
      </c>
      <c r="F11" s="11">
        <v>0</v>
      </c>
      <c r="G11" s="12">
        <v>80</v>
      </c>
      <c r="H11" s="12"/>
      <c r="I11" s="14" t="s">
        <v>130</v>
      </c>
      <c r="J11" s="3" t="s">
        <v>29</v>
      </c>
      <c r="K11" s="3"/>
    </row>
    <row r="12" spans="1:11" ht="12" customHeight="1" x14ac:dyDescent="0.25">
      <c r="A12" s="32">
        <v>10</v>
      </c>
      <c r="B12" s="3" t="s">
        <v>10</v>
      </c>
      <c r="C12" s="3" t="s">
        <v>30</v>
      </c>
      <c r="D12" s="3" t="s">
        <v>31</v>
      </c>
      <c r="E12" s="11"/>
      <c r="F12" s="11"/>
      <c r="G12" s="12"/>
      <c r="H12" s="12"/>
      <c r="I12" s="14" t="s">
        <v>130</v>
      </c>
      <c r="J12" s="3" t="s">
        <v>32</v>
      </c>
      <c r="K12" s="3"/>
    </row>
    <row r="13" spans="1:11" ht="12" customHeight="1" x14ac:dyDescent="0.25">
      <c r="A13" s="32">
        <v>11</v>
      </c>
      <c r="B13" s="3" t="s">
        <v>33</v>
      </c>
      <c r="C13" s="3" t="s">
        <v>34</v>
      </c>
      <c r="D13" s="3" t="s">
        <v>14</v>
      </c>
      <c r="E13" s="11"/>
      <c r="F13" s="11"/>
      <c r="G13" s="12"/>
      <c r="H13" s="12"/>
      <c r="I13" s="14" t="s">
        <v>130</v>
      </c>
      <c r="J13" s="3" t="s">
        <v>35</v>
      </c>
      <c r="K13" s="3"/>
    </row>
    <row r="14" spans="1:11" ht="12" customHeight="1" x14ac:dyDescent="0.25">
      <c r="A14" s="32">
        <v>12</v>
      </c>
      <c r="B14" s="17" t="s">
        <v>135</v>
      </c>
      <c r="C14" s="17" t="s">
        <v>136</v>
      </c>
      <c r="D14" s="17" t="s">
        <v>14</v>
      </c>
      <c r="E14" s="18"/>
      <c r="F14" s="18"/>
      <c r="G14" s="19"/>
      <c r="H14" s="19"/>
      <c r="I14" s="20" t="s">
        <v>134</v>
      </c>
      <c r="J14" s="17" t="s">
        <v>138</v>
      </c>
      <c r="K14" s="3"/>
    </row>
    <row r="15" spans="1:11" ht="12" customHeight="1" x14ac:dyDescent="0.25">
      <c r="A15" s="32">
        <v>13</v>
      </c>
      <c r="B15" s="3" t="s">
        <v>36</v>
      </c>
      <c r="C15" s="3" t="s">
        <v>136</v>
      </c>
      <c r="D15" s="3" t="s">
        <v>14</v>
      </c>
      <c r="E15" s="11"/>
      <c r="F15" s="11"/>
      <c r="G15" s="12"/>
      <c r="H15" s="12"/>
      <c r="I15" s="14" t="s">
        <v>134</v>
      </c>
      <c r="J15" s="3" t="s">
        <v>138</v>
      </c>
      <c r="K15" s="3"/>
    </row>
    <row r="16" spans="1:11" ht="12" customHeight="1" x14ac:dyDescent="0.25">
      <c r="A16" s="32">
        <v>14</v>
      </c>
      <c r="B16" s="3" t="s">
        <v>132</v>
      </c>
      <c r="C16" s="3" t="s">
        <v>133</v>
      </c>
      <c r="D16" s="3" t="s">
        <v>129</v>
      </c>
      <c r="E16" s="11">
        <v>5</v>
      </c>
      <c r="F16" s="11">
        <v>5</v>
      </c>
      <c r="G16" s="12">
        <v>75</v>
      </c>
      <c r="H16" s="12" t="s">
        <v>195</v>
      </c>
      <c r="I16" s="14" t="s">
        <v>134</v>
      </c>
      <c r="J16" s="3" t="s">
        <v>139</v>
      </c>
      <c r="K16" s="3"/>
    </row>
    <row r="17" spans="1:11" ht="12" customHeight="1" x14ac:dyDescent="0.25">
      <c r="A17" s="32">
        <v>15</v>
      </c>
      <c r="B17" s="3" t="s">
        <v>38</v>
      </c>
      <c r="C17" s="3" t="s">
        <v>39</v>
      </c>
      <c r="D17" s="3" t="s">
        <v>11</v>
      </c>
      <c r="E17" s="11">
        <v>5</v>
      </c>
      <c r="F17" s="11">
        <v>5</v>
      </c>
      <c r="G17" s="12">
        <v>84</v>
      </c>
      <c r="H17" s="12"/>
      <c r="I17" s="14" t="s">
        <v>130</v>
      </c>
      <c r="J17" s="3" t="s">
        <v>40</v>
      </c>
      <c r="K17" s="3"/>
    </row>
    <row r="18" spans="1:11" ht="12" customHeight="1" x14ac:dyDescent="0.25">
      <c r="A18" s="32">
        <v>16</v>
      </c>
      <c r="B18" s="17" t="s">
        <v>41</v>
      </c>
      <c r="C18" s="17" t="s">
        <v>42</v>
      </c>
      <c r="D18" s="17" t="s">
        <v>43</v>
      </c>
      <c r="E18" s="18"/>
      <c r="F18" s="18"/>
      <c r="G18" s="19"/>
      <c r="H18" s="19"/>
      <c r="I18" s="20" t="s">
        <v>130</v>
      </c>
      <c r="J18" s="17" t="s">
        <v>44</v>
      </c>
      <c r="K18" s="3"/>
    </row>
    <row r="19" spans="1:11" ht="12" customHeight="1" x14ac:dyDescent="0.25">
      <c r="A19" s="32"/>
      <c r="B19" s="32" t="s">
        <v>200</v>
      </c>
      <c r="C19" s="32" t="s">
        <v>201</v>
      </c>
      <c r="D19" s="32" t="s">
        <v>37</v>
      </c>
      <c r="E19" s="35"/>
      <c r="F19" s="35"/>
      <c r="G19" s="36"/>
      <c r="H19" s="36"/>
      <c r="I19" s="38" t="s">
        <v>203</v>
      </c>
      <c r="J19" s="32"/>
      <c r="K19" s="32"/>
    </row>
    <row r="20" spans="1:11" ht="12" customHeight="1" x14ac:dyDescent="0.25">
      <c r="A20" s="32">
        <v>17</v>
      </c>
      <c r="B20" s="17" t="s">
        <v>45</v>
      </c>
      <c r="C20" s="17" t="s">
        <v>46</v>
      </c>
      <c r="D20" s="17" t="s">
        <v>47</v>
      </c>
      <c r="E20" s="18"/>
      <c r="F20" s="18"/>
      <c r="G20" s="19"/>
      <c r="H20" s="19"/>
      <c r="I20" s="20" t="s">
        <v>130</v>
      </c>
      <c r="J20" s="17" t="s">
        <v>32</v>
      </c>
      <c r="K20" s="3"/>
    </row>
    <row r="21" spans="1:11" ht="12" customHeight="1" x14ac:dyDescent="0.25">
      <c r="A21" s="32">
        <v>18</v>
      </c>
      <c r="B21" s="3" t="s">
        <v>36</v>
      </c>
      <c r="C21" s="3" t="s">
        <v>49</v>
      </c>
      <c r="D21" s="3" t="s">
        <v>25</v>
      </c>
      <c r="E21" s="11">
        <v>5</v>
      </c>
      <c r="F21" s="11">
        <v>5</v>
      </c>
      <c r="G21" s="12">
        <v>71</v>
      </c>
      <c r="H21" s="12" t="s">
        <v>194</v>
      </c>
      <c r="I21" s="14" t="s">
        <v>130</v>
      </c>
      <c r="J21" s="3" t="s">
        <v>50</v>
      </c>
      <c r="K21" s="3"/>
    </row>
    <row r="22" spans="1:11" ht="12" customHeight="1" x14ac:dyDescent="0.25">
      <c r="A22" s="32">
        <v>19</v>
      </c>
      <c r="B22" s="17" t="s">
        <v>51</v>
      </c>
      <c r="C22" s="17" t="s">
        <v>49</v>
      </c>
      <c r="D22" s="17" t="s">
        <v>37</v>
      </c>
      <c r="E22" s="18">
        <v>5</v>
      </c>
      <c r="F22" s="18">
        <v>0</v>
      </c>
      <c r="G22" s="19">
        <v>88</v>
      </c>
      <c r="H22" s="19"/>
      <c r="I22" s="20" t="s">
        <v>130</v>
      </c>
      <c r="J22" s="17" t="s">
        <v>52</v>
      </c>
      <c r="K22" s="3"/>
    </row>
    <row r="23" spans="1:11" ht="12" customHeight="1" x14ac:dyDescent="0.25">
      <c r="A23" s="32">
        <v>20</v>
      </c>
      <c r="B23" s="3" t="s">
        <v>53</v>
      </c>
      <c r="C23" s="3" t="s">
        <v>54</v>
      </c>
      <c r="D23" s="3" t="s">
        <v>18</v>
      </c>
      <c r="E23" s="11"/>
      <c r="F23" s="11"/>
      <c r="G23" s="12"/>
      <c r="H23" s="12"/>
      <c r="I23" s="14" t="s">
        <v>130</v>
      </c>
      <c r="J23" s="3" t="s">
        <v>55</v>
      </c>
      <c r="K23" s="3"/>
    </row>
    <row r="24" spans="1:11" ht="12" customHeight="1" x14ac:dyDescent="0.25">
      <c r="A24" s="32">
        <v>21</v>
      </c>
      <c r="B24" s="3" t="s">
        <v>56</v>
      </c>
      <c r="C24" s="3" t="s">
        <v>57</v>
      </c>
      <c r="D24" s="3" t="s">
        <v>1</v>
      </c>
      <c r="E24" s="11"/>
      <c r="F24" s="11"/>
      <c r="G24" s="12"/>
      <c r="H24" s="12"/>
      <c r="I24" s="14" t="s">
        <v>130</v>
      </c>
      <c r="J24" s="3" t="s">
        <v>58</v>
      </c>
      <c r="K24" s="3"/>
    </row>
    <row r="25" spans="1:11" ht="12" customHeight="1" x14ac:dyDescent="0.25">
      <c r="A25" s="32">
        <v>22</v>
      </c>
      <c r="B25" s="3" t="s">
        <v>59</v>
      </c>
      <c r="C25" s="3" t="s">
        <v>60</v>
      </c>
      <c r="D25" s="3" t="s">
        <v>37</v>
      </c>
      <c r="E25" s="11"/>
      <c r="F25" s="11"/>
      <c r="G25" s="12"/>
      <c r="H25" s="12"/>
      <c r="I25" s="14" t="s">
        <v>130</v>
      </c>
      <c r="J25" s="3" t="s">
        <v>61</v>
      </c>
      <c r="K25" s="3"/>
    </row>
    <row r="26" spans="1:11" ht="12" customHeight="1" x14ac:dyDescent="0.25">
      <c r="A26" s="3">
        <v>23</v>
      </c>
      <c r="B26" s="3" t="s">
        <v>176</v>
      </c>
      <c r="C26" s="3" t="s">
        <v>177</v>
      </c>
      <c r="D26" s="3" t="s">
        <v>37</v>
      </c>
      <c r="E26" s="11"/>
      <c r="F26" s="11"/>
      <c r="G26" s="12"/>
      <c r="H26" s="12"/>
      <c r="I26" s="14" t="s">
        <v>166</v>
      </c>
      <c r="J26" s="3"/>
      <c r="K26" s="3"/>
    </row>
    <row r="27" spans="1:11" ht="12" customHeight="1" x14ac:dyDescent="0.25">
      <c r="A27" s="3">
        <v>24</v>
      </c>
      <c r="B27" s="3" t="s">
        <v>28</v>
      </c>
      <c r="C27" s="3" t="s">
        <v>62</v>
      </c>
      <c r="D27" s="3" t="s">
        <v>18</v>
      </c>
      <c r="E27" s="11">
        <v>5</v>
      </c>
      <c r="F27" s="11">
        <v>5</v>
      </c>
      <c r="G27" s="12">
        <v>76</v>
      </c>
      <c r="H27" s="12" t="s">
        <v>193</v>
      </c>
      <c r="I27" s="14" t="s">
        <v>130</v>
      </c>
      <c r="J27" s="3" t="s">
        <v>63</v>
      </c>
      <c r="K27" s="3"/>
    </row>
    <row r="28" spans="1:11" ht="12" customHeight="1" x14ac:dyDescent="0.25">
      <c r="A28" s="3">
        <v>25</v>
      </c>
      <c r="B28" s="3" t="s">
        <v>64</v>
      </c>
      <c r="C28" s="3" t="s">
        <v>65</v>
      </c>
      <c r="D28" s="3" t="s">
        <v>25</v>
      </c>
      <c r="E28" s="11">
        <v>5</v>
      </c>
      <c r="F28" s="11">
        <v>5</v>
      </c>
      <c r="G28" s="12">
        <v>98</v>
      </c>
      <c r="H28" s="12"/>
      <c r="I28" s="14" t="s">
        <v>130</v>
      </c>
      <c r="J28" s="3" t="s">
        <v>66</v>
      </c>
      <c r="K28" s="3"/>
    </row>
    <row r="29" spans="1:11" ht="12" customHeight="1" x14ac:dyDescent="0.25">
      <c r="A29" s="3">
        <v>26</v>
      </c>
      <c r="B29" s="3" t="s">
        <v>163</v>
      </c>
      <c r="C29" s="3" t="s">
        <v>164</v>
      </c>
      <c r="D29" s="3" t="s">
        <v>31</v>
      </c>
      <c r="E29" s="11">
        <v>5</v>
      </c>
      <c r="F29" s="11">
        <v>5</v>
      </c>
      <c r="G29" s="12">
        <v>79</v>
      </c>
      <c r="H29" s="12"/>
      <c r="I29" s="14" t="s">
        <v>166</v>
      </c>
      <c r="J29" s="3" t="s">
        <v>167</v>
      </c>
      <c r="K29" s="3"/>
    </row>
    <row r="30" spans="1:11" ht="12" customHeight="1" x14ac:dyDescent="0.25">
      <c r="A30" s="3">
        <v>27</v>
      </c>
      <c r="B30" s="17" t="s">
        <v>165</v>
      </c>
      <c r="C30" s="17" t="s">
        <v>164</v>
      </c>
      <c r="D30" s="17" t="s">
        <v>25</v>
      </c>
      <c r="E30" s="18">
        <v>5</v>
      </c>
      <c r="F30" s="18">
        <v>5</v>
      </c>
      <c r="G30" s="19">
        <v>79</v>
      </c>
      <c r="H30" s="19" t="s">
        <v>196</v>
      </c>
      <c r="I30" s="20" t="s">
        <v>166</v>
      </c>
      <c r="J30" s="17" t="s">
        <v>167</v>
      </c>
      <c r="K30" s="3"/>
    </row>
    <row r="31" spans="1:11" ht="12" customHeight="1" x14ac:dyDescent="0.25">
      <c r="A31" s="3">
        <v>28</v>
      </c>
      <c r="B31" s="17" t="s">
        <v>67</v>
      </c>
      <c r="C31" s="17" t="s">
        <v>68</v>
      </c>
      <c r="D31" s="17" t="s">
        <v>25</v>
      </c>
      <c r="E31" s="18">
        <v>5</v>
      </c>
      <c r="F31" s="18">
        <v>5</v>
      </c>
      <c r="G31" s="19">
        <v>99</v>
      </c>
      <c r="H31" s="19"/>
      <c r="I31" s="20" t="s">
        <v>130</v>
      </c>
      <c r="J31" s="17" t="s">
        <v>69</v>
      </c>
      <c r="K31" s="3"/>
    </row>
    <row r="32" spans="1:11" ht="12" customHeight="1" x14ac:dyDescent="0.25">
      <c r="A32" s="16">
        <v>29</v>
      </c>
      <c r="B32" s="3" t="s">
        <v>70</v>
      </c>
      <c r="C32" s="3" t="s">
        <v>68</v>
      </c>
      <c r="D32" s="3" t="s">
        <v>25</v>
      </c>
      <c r="E32" s="11">
        <v>5</v>
      </c>
      <c r="F32" s="11">
        <v>5</v>
      </c>
      <c r="G32" s="12">
        <v>90</v>
      </c>
      <c r="H32" s="12"/>
      <c r="I32" s="14" t="s">
        <v>130</v>
      </c>
      <c r="J32" s="3" t="s">
        <v>69</v>
      </c>
      <c r="K32" s="3"/>
    </row>
    <row r="33" spans="1:11" ht="12" customHeight="1" x14ac:dyDescent="0.25">
      <c r="A33" s="16">
        <v>30</v>
      </c>
      <c r="B33" s="3" t="s">
        <v>71</v>
      </c>
      <c r="C33" s="3" t="s">
        <v>72</v>
      </c>
      <c r="D33" s="3" t="s">
        <v>14</v>
      </c>
      <c r="E33" s="11"/>
      <c r="F33" s="11"/>
      <c r="G33" s="12"/>
      <c r="H33" s="12"/>
      <c r="I33" s="14" t="s">
        <v>130</v>
      </c>
      <c r="J33" s="3" t="s">
        <v>73</v>
      </c>
      <c r="K33" s="3"/>
    </row>
    <row r="34" spans="1:11" ht="12" customHeight="1" x14ac:dyDescent="0.25">
      <c r="A34" s="16">
        <v>31</v>
      </c>
      <c r="B34" s="3" t="s">
        <v>74</v>
      </c>
      <c r="C34" s="3" t="s">
        <v>75</v>
      </c>
      <c r="D34" s="3" t="s">
        <v>11</v>
      </c>
      <c r="E34" s="11"/>
      <c r="F34" s="11"/>
      <c r="G34" s="12"/>
      <c r="H34" s="12"/>
      <c r="I34" s="14" t="s">
        <v>130</v>
      </c>
      <c r="J34" s="3"/>
      <c r="K34" s="3"/>
    </row>
    <row r="35" spans="1:11" ht="12" customHeight="1" x14ac:dyDescent="0.25">
      <c r="A35" s="16">
        <v>32</v>
      </c>
      <c r="B35" s="3" t="s">
        <v>48</v>
      </c>
      <c r="C35" s="3" t="s">
        <v>108</v>
      </c>
      <c r="D35" s="3" t="s">
        <v>141</v>
      </c>
      <c r="E35" s="11"/>
      <c r="F35" s="11"/>
      <c r="G35" s="12"/>
      <c r="H35" s="12"/>
      <c r="I35" s="14" t="s">
        <v>130</v>
      </c>
      <c r="J35" s="3"/>
      <c r="K35" s="3"/>
    </row>
    <row r="36" spans="1:11" ht="12" customHeight="1" x14ac:dyDescent="0.25">
      <c r="A36" s="16">
        <v>33</v>
      </c>
      <c r="B36" s="3" t="s">
        <v>109</v>
      </c>
      <c r="C36" s="3" t="s">
        <v>110</v>
      </c>
      <c r="D36" s="3" t="s">
        <v>141</v>
      </c>
      <c r="E36" s="11"/>
      <c r="F36" s="11"/>
      <c r="G36" s="12"/>
      <c r="H36" s="12"/>
      <c r="I36" s="14" t="s">
        <v>130</v>
      </c>
      <c r="J36" s="3"/>
      <c r="K36" s="3"/>
    </row>
    <row r="37" spans="1:11" ht="12" customHeight="1" x14ac:dyDescent="0.25">
      <c r="A37" s="16">
        <v>34</v>
      </c>
      <c r="B37" s="17" t="s">
        <v>111</v>
      </c>
      <c r="C37" s="17" t="s">
        <v>39</v>
      </c>
      <c r="D37" s="17" t="s">
        <v>141</v>
      </c>
      <c r="E37" s="18"/>
      <c r="F37" s="18"/>
      <c r="G37" s="19"/>
      <c r="H37" s="19"/>
      <c r="I37" s="20" t="s">
        <v>130</v>
      </c>
      <c r="J37" s="17"/>
      <c r="K37" s="3"/>
    </row>
    <row r="38" spans="1:11" ht="12" customHeight="1" x14ac:dyDescent="0.25">
      <c r="A38" s="16">
        <v>35</v>
      </c>
      <c r="B38" s="17" t="s">
        <v>112</v>
      </c>
      <c r="C38" s="17" t="s">
        <v>17</v>
      </c>
      <c r="D38" s="17" t="s">
        <v>141</v>
      </c>
      <c r="E38" s="18"/>
      <c r="F38" s="18"/>
      <c r="G38" s="19"/>
      <c r="H38" s="19"/>
      <c r="I38" s="20" t="s">
        <v>130</v>
      </c>
      <c r="J38" s="17"/>
      <c r="K38" s="3"/>
    </row>
    <row r="39" spans="1:11" ht="12" customHeight="1" x14ac:dyDescent="0.25">
      <c r="A39" s="16">
        <v>36</v>
      </c>
      <c r="B39" s="17" t="s">
        <v>113</v>
      </c>
      <c r="C39" s="17" t="s">
        <v>62</v>
      </c>
      <c r="D39" s="17" t="s">
        <v>141</v>
      </c>
      <c r="E39" s="18"/>
      <c r="F39" s="18"/>
      <c r="G39" s="19"/>
      <c r="H39" s="19"/>
      <c r="I39" s="20" t="s">
        <v>130</v>
      </c>
      <c r="J39" s="17"/>
      <c r="K39" s="3"/>
    </row>
    <row r="40" spans="1:11" ht="12" customHeight="1" x14ac:dyDescent="0.25">
      <c r="A40" s="16">
        <v>37</v>
      </c>
      <c r="B40" s="17" t="s">
        <v>114</v>
      </c>
      <c r="C40" s="17" t="s">
        <v>24</v>
      </c>
      <c r="D40" s="17" t="s">
        <v>141</v>
      </c>
      <c r="E40" s="18"/>
      <c r="F40" s="18"/>
      <c r="G40" s="19"/>
      <c r="H40" s="19"/>
      <c r="I40" s="20" t="s">
        <v>130</v>
      </c>
      <c r="J40" s="17" t="s">
        <v>29</v>
      </c>
      <c r="K40" s="3"/>
    </row>
    <row r="41" spans="1:11" ht="12" customHeight="1" x14ac:dyDescent="0.25">
      <c r="A41" s="3"/>
      <c r="B41" s="3"/>
      <c r="C41" s="3"/>
      <c r="D41" s="3" t="s">
        <v>76</v>
      </c>
      <c r="E41" s="11">
        <f>SUM(E3:E40)</f>
        <v>70</v>
      </c>
      <c r="F41" s="11">
        <f>SUM(F3:F40)</f>
        <v>50</v>
      </c>
      <c r="G41" s="12"/>
      <c r="H41" s="3"/>
      <c r="I41" s="11">
        <f>SUM(I3:I40)</f>
        <v>0</v>
      </c>
      <c r="J41" s="3"/>
      <c r="K41" s="3"/>
    </row>
    <row r="42" spans="1:11" ht="12" customHeight="1" x14ac:dyDescent="0.25">
      <c r="A42" s="1"/>
      <c r="B42" s="1"/>
      <c r="C42" s="9" t="s">
        <v>77</v>
      </c>
      <c r="D42" s="1"/>
      <c r="E42" s="1"/>
      <c r="F42" s="1"/>
      <c r="G42" s="1"/>
      <c r="H42" s="1"/>
      <c r="I42" s="9" t="s">
        <v>78</v>
      </c>
      <c r="J42" s="1"/>
      <c r="K42" s="8" t="s">
        <v>79</v>
      </c>
    </row>
    <row r="43" spans="1:11" ht="12" customHeight="1" x14ac:dyDescent="0.25">
      <c r="A43" s="3"/>
      <c r="B43" s="3"/>
      <c r="C43" s="3" t="s">
        <v>80</v>
      </c>
      <c r="D43" s="3" t="s">
        <v>81</v>
      </c>
      <c r="E43" s="3" t="s">
        <v>82</v>
      </c>
      <c r="F43" s="33" t="s">
        <v>83</v>
      </c>
      <c r="G43" s="3"/>
      <c r="H43" s="1"/>
      <c r="I43" s="5" t="s">
        <v>84</v>
      </c>
      <c r="J43" s="6" t="s">
        <v>85</v>
      </c>
      <c r="K43" s="13">
        <f>SUM(E41)</f>
        <v>70</v>
      </c>
    </row>
    <row r="44" spans="1:11" ht="12" customHeight="1" x14ac:dyDescent="0.25">
      <c r="A44" s="4">
        <v>40</v>
      </c>
      <c r="B44" s="3" t="s">
        <v>86</v>
      </c>
      <c r="C44" s="3" t="s">
        <v>120</v>
      </c>
      <c r="D44" s="12">
        <v>71</v>
      </c>
      <c r="E44" s="12">
        <v>7</v>
      </c>
      <c r="F44" s="33" t="s">
        <v>183</v>
      </c>
      <c r="G44" s="30" t="s">
        <v>193</v>
      </c>
      <c r="H44" s="1"/>
      <c r="I44" s="5" t="s">
        <v>84</v>
      </c>
      <c r="J44" s="6" t="s">
        <v>87</v>
      </c>
      <c r="K44" s="13">
        <f>SUM(F41)</f>
        <v>50</v>
      </c>
    </row>
    <row r="45" spans="1:11" ht="12" customHeight="1" x14ac:dyDescent="0.25">
      <c r="A45" s="4">
        <v>30</v>
      </c>
      <c r="B45" s="3" t="s">
        <v>88</v>
      </c>
      <c r="C45" s="3" t="s">
        <v>149</v>
      </c>
      <c r="D45" s="12">
        <v>75</v>
      </c>
      <c r="E45" s="12">
        <v>6</v>
      </c>
      <c r="F45" s="3" t="s">
        <v>186</v>
      </c>
      <c r="G45" s="30" t="s">
        <v>208</v>
      </c>
      <c r="H45" s="1"/>
      <c r="I45" s="5"/>
      <c r="J45" s="6" t="s">
        <v>89</v>
      </c>
      <c r="K45" s="13">
        <f>SUM(K43:K44)</f>
        <v>120</v>
      </c>
    </row>
    <row r="46" spans="1:11" ht="12" customHeight="1" x14ac:dyDescent="0.25">
      <c r="A46" s="4">
        <v>20</v>
      </c>
      <c r="B46" s="3" t="s">
        <v>90</v>
      </c>
      <c r="C46" s="3" t="s">
        <v>124</v>
      </c>
      <c r="D46" s="12">
        <v>76</v>
      </c>
      <c r="E46" s="12">
        <v>5</v>
      </c>
      <c r="F46" s="3"/>
      <c r="G46" s="31"/>
      <c r="H46" s="1"/>
      <c r="I46" s="5" t="s">
        <v>92</v>
      </c>
      <c r="J46" s="6"/>
      <c r="K46" s="13">
        <f>SUM(I41)</f>
        <v>0</v>
      </c>
    </row>
    <row r="47" spans="1:11" ht="12" customHeight="1" x14ac:dyDescent="0.25">
      <c r="A47" s="4">
        <v>10</v>
      </c>
      <c r="B47" s="3" t="s">
        <v>91</v>
      </c>
      <c r="C47" s="3" t="s">
        <v>121</v>
      </c>
      <c r="D47" s="12">
        <v>76</v>
      </c>
      <c r="E47" s="12">
        <v>4</v>
      </c>
      <c r="F47" s="3"/>
      <c r="G47" s="31"/>
      <c r="H47" s="1"/>
      <c r="I47" s="5"/>
      <c r="J47" s="6" t="s">
        <v>94</v>
      </c>
      <c r="K47" s="11">
        <v>13</v>
      </c>
    </row>
    <row r="48" spans="1:11" ht="12" customHeight="1" x14ac:dyDescent="0.25">
      <c r="A48" s="4">
        <v>10</v>
      </c>
      <c r="B48" s="3" t="s">
        <v>93</v>
      </c>
      <c r="C48" s="3" t="s">
        <v>184</v>
      </c>
      <c r="D48" s="12">
        <v>79</v>
      </c>
      <c r="E48" s="12">
        <v>7</v>
      </c>
      <c r="F48" s="3"/>
      <c r="G48" s="31"/>
      <c r="H48" s="1"/>
      <c r="I48" s="5"/>
      <c r="J48" s="6" t="s">
        <v>96</v>
      </c>
      <c r="K48" s="13">
        <f>SUM(K45:K47)</f>
        <v>133</v>
      </c>
    </row>
    <row r="49" spans="1:11" ht="12" customHeight="1" x14ac:dyDescent="0.25">
      <c r="A49" s="4">
        <f>SUM(A44:A48)</f>
        <v>110</v>
      </c>
      <c r="B49" s="3" t="s">
        <v>95</v>
      </c>
      <c r="C49" s="3" t="s">
        <v>183</v>
      </c>
      <c r="D49" s="12">
        <v>78</v>
      </c>
      <c r="E49" s="12">
        <v>3</v>
      </c>
      <c r="F49" s="3"/>
      <c r="G49" s="31"/>
      <c r="H49" s="1"/>
      <c r="I49" s="5"/>
      <c r="J49" s="6"/>
      <c r="K49" s="7" t="s">
        <v>105</v>
      </c>
    </row>
    <row r="50" spans="1:11" ht="12" customHeight="1" x14ac:dyDescent="0.25">
      <c r="A50" s="4"/>
      <c r="B50" s="3"/>
      <c r="C50" s="3" t="s">
        <v>213</v>
      </c>
      <c r="D50" s="12">
        <v>78</v>
      </c>
      <c r="E50" s="12">
        <v>2</v>
      </c>
      <c r="F50" s="3"/>
      <c r="G50" s="31"/>
      <c r="H50" s="1"/>
      <c r="I50" s="5"/>
      <c r="J50" s="6" t="s">
        <v>99</v>
      </c>
      <c r="K50" s="11">
        <f>SUM(A49)</f>
        <v>110</v>
      </c>
    </row>
    <row r="51" spans="1:11" ht="12" customHeight="1" x14ac:dyDescent="0.25">
      <c r="A51" s="3"/>
      <c r="B51" s="3"/>
      <c r="C51" s="3" t="s">
        <v>179</v>
      </c>
      <c r="D51" s="12">
        <v>88</v>
      </c>
      <c r="E51" s="12">
        <v>6</v>
      </c>
      <c r="F51" s="3"/>
      <c r="G51" s="12"/>
      <c r="H51" s="1"/>
      <c r="I51" s="5"/>
      <c r="J51" s="6" t="s">
        <v>101</v>
      </c>
      <c r="K51" s="11">
        <f>SUM(K50)</f>
        <v>110</v>
      </c>
    </row>
    <row r="52" spans="1:11" ht="12" customHeight="1" x14ac:dyDescent="0.25">
      <c r="A52" s="3"/>
      <c r="B52" s="3"/>
      <c r="C52" s="3" t="s">
        <v>214</v>
      </c>
      <c r="D52" s="12">
        <v>99</v>
      </c>
      <c r="E52" s="12">
        <v>5</v>
      </c>
      <c r="F52" s="3"/>
      <c r="G52" s="12"/>
      <c r="H52" s="1"/>
      <c r="I52" s="5"/>
      <c r="J52" s="6" t="s">
        <v>217</v>
      </c>
      <c r="K52" s="11">
        <v>48</v>
      </c>
    </row>
    <row r="53" spans="1:11" ht="12" customHeight="1" x14ac:dyDescent="0.25">
      <c r="A53" s="1"/>
      <c r="B53" s="1"/>
      <c r="C53" s="1"/>
      <c r="D53" s="1"/>
      <c r="E53" s="1"/>
      <c r="F53" s="1"/>
      <c r="G53" s="1"/>
      <c r="H53" s="1"/>
      <c r="J53" s="6" t="s">
        <v>215</v>
      </c>
      <c r="K53" s="11">
        <v>86.6</v>
      </c>
    </row>
    <row r="54" spans="1:11" ht="12" customHeight="1" x14ac:dyDescent="0.25">
      <c r="A54" s="1"/>
      <c r="B54" s="1"/>
      <c r="C54" s="1" t="s">
        <v>218</v>
      </c>
      <c r="D54" s="1"/>
      <c r="E54" s="1"/>
      <c r="F54" s="2"/>
      <c r="G54" s="1"/>
      <c r="H54" s="1"/>
      <c r="I54" s="5"/>
      <c r="J54" s="26" t="s">
        <v>216</v>
      </c>
      <c r="K54" s="11">
        <v>152</v>
      </c>
    </row>
    <row r="55" spans="1:11" ht="12" customHeight="1" x14ac:dyDescent="0.25">
      <c r="A55" s="29"/>
      <c r="B55" s="1"/>
      <c r="C55" s="1"/>
      <c r="D55" s="1"/>
      <c r="E55" s="1"/>
      <c r="F55" s="1"/>
      <c r="G55" s="1"/>
      <c r="H55" s="1"/>
      <c r="J55" s="26" t="s">
        <v>175</v>
      </c>
      <c r="K55" s="11">
        <f>SUM(K51:K54)</f>
        <v>396.6</v>
      </c>
    </row>
    <row r="56" spans="1:11" ht="12" customHeight="1" x14ac:dyDescent="0.25">
      <c r="I56" s="1"/>
      <c r="J56" s="6" t="s">
        <v>103</v>
      </c>
      <c r="K56" s="11">
        <f>SUM(K55-K45)</f>
        <v>276.60000000000002</v>
      </c>
    </row>
    <row r="57" spans="1:11" ht="12" customHeight="1" x14ac:dyDescent="0.25">
      <c r="J57" s="6" t="s">
        <v>104</v>
      </c>
      <c r="K57" s="11">
        <f>SUM(K48-K51)</f>
        <v>23</v>
      </c>
    </row>
    <row r="58" spans="1:11" ht="12" customHeight="1" x14ac:dyDescent="0.25"/>
    <row r="59" spans="1:11" ht="12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7"/>
  <sheetViews>
    <sheetView workbookViewId="0">
      <selection activeCell="E12" sqref="E12"/>
    </sheetView>
  </sheetViews>
  <sheetFormatPr defaultRowHeight="15" x14ac:dyDescent="0.25"/>
  <cols>
    <col min="1" max="1" width="6.28515625" customWidth="1"/>
    <col min="2" max="3" width="7.28515625" customWidth="1"/>
    <col min="4" max="4" width="9.85546875" customWidth="1"/>
    <col min="5" max="5" width="6.5703125" customWidth="1"/>
    <col min="6" max="6" width="8.7109375" customWidth="1"/>
    <col min="7" max="7" width="5.28515625" customWidth="1"/>
    <col min="8" max="8" width="5.85546875" customWidth="1"/>
    <col min="9" max="9" width="8.7109375" customWidth="1"/>
    <col min="10" max="10" width="10" customWidth="1"/>
  </cols>
  <sheetData>
    <row r="1" spans="1:11" x14ac:dyDescent="0.25">
      <c r="A1" s="3"/>
      <c r="B1" s="3" t="s">
        <v>0</v>
      </c>
      <c r="C1" s="3"/>
      <c r="D1" s="3"/>
      <c r="E1" s="3"/>
      <c r="F1" s="3"/>
      <c r="G1" s="3" t="s">
        <v>204</v>
      </c>
      <c r="H1" s="3"/>
      <c r="I1" s="3"/>
      <c r="J1" s="10" t="s">
        <v>47</v>
      </c>
      <c r="K1" s="3"/>
    </row>
    <row r="2" spans="1:11" ht="12" customHeight="1" thickBot="1" x14ac:dyDescent="0.3">
      <c r="A2" s="25"/>
      <c r="B2" s="25" t="s">
        <v>2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/>
    </row>
    <row r="3" spans="1:11" ht="12" customHeight="1" x14ac:dyDescent="0.25">
      <c r="A3" s="21">
        <v>1</v>
      </c>
      <c r="B3" s="21" t="s">
        <v>171</v>
      </c>
      <c r="C3" s="21" t="s">
        <v>169</v>
      </c>
      <c r="D3" s="21" t="s">
        <v>170</v>
      </c>
      <c r="E3" s="22">
        <v>5</v>
      </c>
      <c r="F3" s="22">
        <v>5</v>
      </c>
      <c r="G3" s="23">
        <v>66</v>
      </c>
      <c r="H3" s="23" t="s">
        <v>194</v>
      </c>
      <c r="I3" s="22" t="s">
        <v>166</v>
      </c>
      <c r="J3" s="21"/>
      <c r="K3" s="21"/>
    </row>
    <row r="4" spans="1:11" ht="12" customHeight="1" x14ac:dyDescent="0.25">
      <c r="A4" s="3">
        <v>2</v>
      </c>
      <c r="B4" s="21" t="s">
        <v>12</v>
      </c>
      <c r="C4" s="21" t="s">
        <v>13</v>
      </c>
      <c r="D4" s="21" t="s">
        <v>14</v>
      </c>
      <c r="E4" s="22">
        <v>5</v>
      </c>
      <c r="F4" s="22">
        <v>5</v>
      </c>
      <c r="G4" s="23">
        <v>77</v>
      </c>
      <c r="H4" s="23" t="s">
        <v>193</v>
      </c>
      <c r="I4" s="24" t="s">
        <v>130</v>
      </c>
      <c r="J4" s="21" t="s">
        <v>15</v>
      </c>
      <c r="K4" s="21"/>
    </row>
    <row r="5" spans="1:11" ht="12" customHeight="1" x14ac:dyDescent="0.25">
      <c r="A5" s="3">
        <v>3</v>
      </c>
      <c r="B5" s="3" t="s">
        <v>16</v>
      </c>
      <c r="C5" s="3" t="s">
        <v>17</v>
      </c>
      <c r="D5" s="3" t="s">
        <v>18</v>
      </c>
      <c r="E5" s="11">
        <v>5</v>
      </c>
      <c r="F5" s="11">
        <v>0</v>
      </c>
      <c r="G5" s="12"/>
      <c r="H5" s="12"/>
      <c r="I5" s="14" t="s">
        <v>130</v>
      </c>
      <c r="J5" s="3" t="s">
        <v>19</v>
      </c>
      <c r="K5" s="3"/>
    </row>
    <row r="6" spans="1:11" ht="12" customHeight="1" x14ac:dyDescent="0.25">
      <c r="A6" s="3">
        <v>4</v>
      </c>
      <c r="B6" s="3" t="s">
        <v>20</v>
      </c>
      <c r="C6" s="3" t="s">
        <v>21</v>
      </c>
      <c r="D6" s="3" t="s">
        <v>14</v>
      </c>
      <c r="E6" s="11">
        <v>5</v>
      </c>
      <c r="F6" s="11">
        <v>5</v>
      </c>
      <c r="G6" s="12"/>
      <c r="H6" s="12"/>
      <c r="I6" s="14" t="s">
        <v>130</v>
      </c>
      <c r="J6" s="3" t="s">
        <v>22</v>
      </c>
      <c r="K6" s="3"/>
    </row>
    <row r="7" spans="1:11" ht="12" customHeight="1" x14ac:dyDescent="0.25">
      <c r="A7" s="3">
        <v>5</v>
      </c>
      <c r="B7" s="3" t="s">
        <v>23</v>
      </c>
      <c r="C7" s="3" t="s">
        <v>24</v>
      </c>
      <c r="D7" s="3" t="s">
        <v>25</v>
      </c>
      <c r="E7" s="11"/>
      <c r="F7" s="11"/>
      <c r="G7" s="12"/>
      <c r="H7" s="12"/>
      <c r="I7" s="14" t="s">
        <v>130</v>
      </c>
      <c r="J7" s="3" t="s">
        <v>26</v>
      </c>
      <c r="K7" s="3"/>
    </row>
    <row r="8" spans="1:11" ht="12" customHeight="1" x14ac:dyDescent="0.25">
      <c r="A8" s="3">
        <v>6</v>
      </c>
      <c r="B8" s="3" t="s">
        <v>16</v>
      </c>
      <c r="C8" s="3" t="s">
        <v>24</v>
      </c>
      <c r="D8" s="3" t="s">
        <v>14</v>
      </c>
      <c r="E8" s="11">
        <v>5</v>
      </c>
      <c r="F8" s="11">
        <v>5</v>
      </c>
      <c r="G8" s="12"/>
      <c r="H8" s="12"/>
      <c r="I8" s="14" t="s">
        <v>130</v>
      </c>
      <c r="J8" s="3" t="s">
        <v>27</v>
      </c>
      <c r="K8" s="3"/>
    </row>
    <row r="9" spans="1:11" ht="12" customHeight="1" x14ac:dyDescent="0.25">
      <c r="A9" s="3">
        <v>7</v>
      </c>
      <c r="B9" s="3" t="s">
        <v>168</v>
      </c>
      <c r="C9" s="3" t="s">
        <v>24</v>
      </c>
      <c r="D9" s="3" t="s">
        <v>31</v>
      </c>
      <c r="E9" s="11"/>
      <c r="F9" s="11"/>
      <c r="G9" s="12"/>
      <c r="H9" s="12"/>
      <c r="I9" s="14" t="s">
        <v>166</v>
      </c>
      <c r="J9" s="3"/>
      <c r="K9" s="3"/>
    </row>
    <row r="10" spans="1:11" ht="12" customHeight="1" x14ac:dyDescent="0.25">
      <c r="A10" s="3">
        <v>8</v>
      </c>
      <c r="B10" s="3" t="s">
        <v>38</v>
      </c>
      <c r="C10" s="3" t="s">
        <v>24</v>
      </c>
      <c r="D10" s="3" t="s">
        <v>31</v>
      </c>
      <c r="E10" s="11"/>
      <c r="F10" s="11"/>
      <c r="G10" s="12"/>
      <c r="H10" s="12"/>
      <c r="I10" s="14" t="s">
        <v>166</v>
      </c>
      <c r="J10" s="3"/>
      <c r="K10" s="3"/>
    </row>
    <row r="11" spans="1:11" ht="12" customHeight="1" x14ac:dyDescent="0.25">
      <c r="A11" s="32">
        <v>9</v>
      </c>
      <c r="B11" s="3" t="s">
        <v>28</v>
      </c>
      <c r="C11" s="3" t="s">
        <v>24</v>
      </c>
      <c r="D11" s="3" t="s">
        <v>14</v>
      </c>
      <c r="E11" s="11">
        <v>5</v>
      </c>
      <c r="F11" s="11">
        <v>5</v>
      </c>
      <c r="G11" s="12">
        <v>77</v>
      </c>
      <c r="H11" s="12" t="s">
        <v>196</v>
      </c>
      <c r="I11" s="14" t="s">
        <v>130</v>
      </c>
      <c r="J11" s="3" t="s">
        <v>29</v>
      </c>
      <c r="K11" s="3"/>
    </row>
    <row r="12" spans="1:11" ht="12" customHeight="1" x14ac:dyDescent="0.25">
      <c r="A12" s="32">
        <v>10</v>
      </c>
      <c r="B12" s="3" t="s">
        <v>10</v>
      </c>
      <c r="C12" s="3" t="s">
        <v>30</v>
      </c>
      <c r="D12" s="3" t="s">
        <v>31</v>
      </c>
      <c r="E12" s="11"/>
      <c r="F12" s="11"/>
      <c r="G12" s="12"/>
      <c r="H12" s="12"/>
      <c r="I12" s="14" t="s">
        <v>130</v>
      </c>
      <c r="J12" s="3" t="s">
        <v>32</v>
      </c>
      <c r="K12" s="3"/>
    </row>
    <row r="13" spans="1:11" ht="12" customHeight="1" x14ac:dyDescent="0.25">
      <c r="A13" s="32">
        <v>11</v>
      </c>
      <c r="B13" s="3" t="s">
        <v>33</v>
      </c>
      <c r="C13" s="3" t="s">
        <v>34</v>
      </c>
      <c r="D13" s="3" t="s">
        <v>14</v>
      </c>
      <c r="E13" s="11"/>
      <c r="F13" s="11"/>
      <c r="G13" s="12"/>
      <c r="H13" s="12"/>
      <c r="I13" s="14" t="s">
        <v>130</v>
      </c>
      <c r="J13" s="3" t="s">
        <v>35</v>
      </c>
      <c r="K13" s="3"/>
    </row>
    <row r="14" spans="1:11" ht="12" customHeight="1" x14ac:dyDescent="0.25">
      <c r="A14" s="32">
        <v>12</v>
      </c>
      <c r="B14" s="17" t="s">
        <v>135</v>
      </c>
      <c r="C14" s="17" t="s">
        <v>136</v>
      </c>
      <c r="D14" s="17" t="s">
        <v>14</v>
      </c>
      <c r="E14" s="18"/>
      <c r="F14" s="18"/>
      <c r="G14" s="19"/>
      <c r="H14" s="19"/>
      <c r="I14" s="20" t="s">
        <v>134</v>
      </c>
      <c r="J14" s="17" t="s">
        <v>138</v>
      </c>
      <c r="K14" s="3"/>
    </row>
    <row r="15" spans="1:11" ht="12" customHeight="1" x14ac:dyDescent="0.25">
      <c r="A15" s="32">
        <v>13</v>
      </c>
      <c r="B15" s="3" t="s">
        <v>36</v>
      </c>
      <c r="C15" s="3" t="s">
        <v>136</v>
      </c>
      <c r="D15" s="3" t="s">
        <v>14</v>
      </c>
      <c r="E15" s="11"/>
      <c r="F15" s="11"/>
      <c r="G15" s="12"/>
      <c r="H15" s="12"/>
      <c r="I15" s="14" t="s">
        <v>134</v>
      </c>
      <c r="J15" s="3" t="s">
        <v>138</v>
      </c>
      <c r="K15" s="3"/>
    </row>
    <row r="16" spans="1:11" ht="12" customHeight="1" x14ac:dyDescent="0.25">
      <c r="A16" s="32">
        <v>14</v>
      </c>
      <c r="B16" s="3" t="s">
        <v>132</v>
      </c>
      <c r="C16" s="3" t="s">
        <v>133</v>
      </c>
      <c r="D16" s="3" t="s">
        <v>129</v>
      </c>
      <c r="E16" s="11">
        <v>5</v>
      </c>
      <c r="F16" s="11">
        <v>5</v>
      </c>
      <c r="G16" s="12">
        <v>72</v>
      </c>
      <c r="H16" s="12" t="s">
        <v>195</v>
      </c>
      <c r="I16" s="14" t="s">
        <v>134</v>
      </c>
      <c r="J16" s="3" t="s">
        <v>139</v>
      </c>
      <c r="K16" s="3"/>
    </row>
    <row r="17" spans="1:11" ht="12" customHeight="1" x14ac:dyDescent="0.25">
      <c r="A17" s="32">
        <v>15</v>
      </c>
      <c r="B17" s="3" t="s">
        <v>38</v>
      </c>
      <c r="C17" s="3" t="s">
        <v>39</v>
      </c>
      <c r="D17" s="3" t="s">
        <v>11</v>
      </c>
      <c r="E17" s="11">
        <v>5</v>
      </c>
      <c r="F17" s="11">
        <v>0</v>
      </c>
      <c r="G17" s="12"/>
      <c r="H17" s="12"/>
      <c r="I17" s="14" t="s">
        <v>130</v>
      </c>
      <c r="J17" s="3" t="s">
        <v>40</v>
      </c>
      <c r="K17" s="3"/>
    </row>
    <row r="18" spans="1:11" ht="12" customHeight="1" x14ac:dyDescent="0.25">
      <c r="A18" s="32">
        <v>16</v>
      </c>
      <c r="B18" s="17" t="s">
        <v>41</v>
      </c>
      <c r="C18" s="17" t="s">
        <v>42</v>
      </c>
      <c r="D18" s="17" t="s">
        <v>43</v>
      </c>
      <c r="E18" s="18"/>
      <c r="F18" s="18"/>
      <c r="G18" s="19"/>
      <c r="H18" s="19"/>
      <c r="I18" s="20" t="s">
        <v>130</v>
      </c>
      <c r="J18" s="17" t="s">
        <v>44</v>
      </c>
      <c r="K18" s="3"/>
    </row>
    <row r="19" spans="1:11" ht="12" customHeight="1" x14ac:dyDescent="0.25">
      <c r="A19" s="32"/>
      <c r="B19" s="32" t="s">
        <v>200</v>
      </c>
      <c r="C19" s="32" t="s">
        <v>201</v>
      </c>
      <c r="D19" s="32" t="s">
        <v>37</v>
      </c>
      <c r="E19" s="35"/>
      <c r="F19" s="35"/>
      <c r="G19" s="36"/>
      <c r="H19" s="36"/>
      <c r="I19" s="38" t="s">
        <v>203</v>
      </c>
      <c r="J19" s="32"/>
      <c r="K19" s="32"/>
    </row>
    <row r="20" spans="1:11" ht="12" customHeight="1" x14ac:dyDescent="0.25">
      <c r="A20" s="32">
        <v>17</v>
      </c>
      <c r="B20" s="17" t="s">
        <v>45</v>
      </c>
      <c r="C20" s="17" t="s">
        <v>46</v>
      </c>
      <c r="D20" s="17" t="s">
        <v>47</v>
      </c>
      <c r="E20" s="18"/>
      <c r="F20" s="18"/>
      <c r="G20" s="19"/>
      <c r="H20" s="19"/>
      <c r="I20" s="20" t="s">
        <v>130</v>
      </c>
      <c r="J20" s="17" t="s">
        <v>32</v>
      </c>
      <c r="K20" s="3"/>
    </row>
    <row r="21" spans="1:11" ht="12" customHeight="1" x14ac:dyDescent="0.25">
      <c r="A21" s="32">
        <v>18</v>
      </c>
      <c r="B21" s="3" t="s">
        <v>36</v>
      </c>
      <c r="C21" s="3" t="s">
        <v>49</v>
      </c>
      <c r="D21" s="3" t="s">
        <v>25</v>
      </c>
      <c r="E21" s="11">
        <v>5</v>
      </c>
      <c r="F21" s="11">
        <v>5</v>
      </c>
      <c r="G21" s="12">
        <v>75</v>
      </c>
      <c r="H21" s="12" t="s">
        <v>156</v>
      </c>
      <c r="I21" s="14" t="s">
        <v>130</v>
      </c>
      <c r="J21" s="3" t="s">
        <v>50</v>
      </c>
      <c r="K21" s="3"/>
    </row>
    <row r="22" spans="1:11" ht="12" customHeight="1" x14ac:dyDescent="0.25">
      <c r="A22" s="32">
        <v>19</v>
      </c>
      <c r="B22" s="17" t="s">
        <v>51</v>
      </c>
      <c r="C22" s="17" t="s">
        <v>49</v>
      </c>
      <c r="D22" s="17" t="s">
        <v>37</v>
      </c>
      <c r="E22" s="18"/>
      <c r="F22" s="18"/>
      <c r="G22" s="19"/>
      <c r="H22" s="19"/>
      <c r="I22" s="20" t="s">
        <v>130</v>
      </c>
      <c r="J22" s="17" t="s">
        <v>52</v>
      </c>
      <c r="K22" s="3"/>
    </row>
    <row r="23" spans="1:11" ht="12" customHeight="1" x14ac:dyDescent="0.25">
      <c r="A23" s="32">
        <v>20</v>
      </c>
      <c r="B23" s="3" t="s">
        <v>53</v>
      </c>
      <c r="C23" s="3" t="s">
        <v>54</v>
      </c>
      <c r="D23" s="3" t="s">
        <v>18</v>
      </c>
      <c r="E23" s="11">
        <v>5</v>
      </c>
      <c r="F23" s="11">
        <v>5</v>
      </c>
      <c r="G23" s="12">
        <v>77</v>
      </c>
      <c r="H23" s="12" t="s">
        <v>211</v>
      </c>
      <c r="I23" s="14" t="s">
        <v>130</v>
      </c>
      <c r="J23" s="3" t="s">
        <v>55</v>
      </c>
      <c r="K23" s="3"/>
    </row>
    <row r="24" spans="1:11" ht="12" customHeight="1" x14ac:dyDescent="0.25">
      <c r="A24" s="32">
        <v>21</v>
      </c>
      <c r="B24" s="3" t="s">
        <v>56</v>
      </c>
      <c r="C24" s="3" t="s">
        <v>57</v>
      </c>
      <c r="D24" s="3" t="s">
        <v>1</v>
      </c>
      <c r="E24" s="11">
        <v>5</v>
      </c>
      <c r="F24" s="11">
        <v>5</v>
      </c>
      <c r="G24" s="12"/>
      <c r="H24" s="12"/>
      <c r="I24" s="14" t="s">
        <v>130</v>
      </c>
      <c r="J24" s="3" t="s">
        <v>58</v>
      </c>
      <c r="K24" s="3"/>
    </row>
    <row r="25" spans="1:11" ht="12" customHeight="1" x14ac:dyDescent="0.25">
      <c r="A25" s="32">
        <v>22</v>
      </c>
      <c r="B25" s="3" t="s">
        <v>59</v>
      </c>
      <c r="C25" s="3" t="s">
        <v>60</v>
      </c>
      <c r="D25" s="3" t="s">
        <v>37</v>
      </c>
      <c r="E25" s="11"/>
      <c r="F25" s="11"/>
      <c r="G25" s="12"/>
      <c r="H25" s="12"/>
      <c r="I25" s="14" t="s">
        <v>130</v>
      </c>
      <c r="J25" s="3" t="s">
        <v>61</v>
      </c>
      <c r="K25" s="3"/>
    </row>
    <row r="26" spans="1:11" ht="12" customHeight="1" x14ac:dyDescent="0.25">
      <c r="A26" s="3">
        <v>23</v>
      </c>
      <c r="B26" s="3" t="s">
        <v>176</v>
      </c>
      <c r="C26" s="3" t="s">
        <v>177</v>
      </c>
      <c r="D26" s="3" t="s">
        <v>37</v>
      </c>
      <c r="E26" s="11"/>
      <c r="F26" s="11"/>
      <c r="G26" s="12"/>
      <c r="H26" s="12"/>
      <c r="I26" s="14" t="s">
        <v>166</v>
      </c>
      <c r="J26" s="3"/>
      <c r="K26" s="3"/>
    </row>
    <row r="27" spans="1:11" ht="12" customHeight="1" x14ac:dyDescent="0.25">
      <c r="A27" s="3">
        <v>24</v>
      </c>
      <c r="B27" s="3" t="s">
        <v>28</v>
      </c>
      <c r="C27" s="3" t="s">
        <v>62</v>
      </c>
      <c r="D27" s="3" t="s">
        <v>18</v>
      </c>
      <c r="E27" s="11">
        <v>5</v>
      </c>
      <c r="F27" s="11">
        <v>0</v>
      </c>
      <c r="G27" s="12"/>
      <c r="H27" s="12"/>
      <c r="I27" s="14" t="s">
        <v>130</v>
      </c>
      <c r="J27" s="3" t="s">
        <v>63</v>
      </c>
      <c r="K27" s="3"/>
    </row>
    <row r="28" spans="1:11" ht="12" customHeight="1" x14ac:dyDescent="0.25">
      <c r="A28" s="3">
        <v>25</v>
      </c>
      <c r="B28" s="3" t="s">
        <v>64</v>
      </c>
      <c r="C28" s="3" t="s">
        <v>65</v>
      </c>
      <c r="D28" s="3" t="s">
        <v>25</v>
      </c>
      <c r="E28" s="11">
        <v>5</v>
      </c>
      <c r="F28" s="11">
        <v>5</v>
      </c>
      <c r="G28" s="12"/>
      <c r="H28" s="12"/>
      <c r="I28" s="14" t="s">
        <v>130</v>
      </c>
      <c r="J28" s="3" t="s">
        <v>66</v>
      </c>
      <c r="K28" s="3"/>
    </row>
    <row r="29" spans="1:11" ht="12" customHeight="1" x14ac:dyDescent="0.25">
      <c r="A29" s="3">
        <v>26</v>
      </c>
      <c r="B29" s="3" t="s">
        <v>163</v>
      </c>
      <c r="C29" s="3" t="s">
        <v>164</v>
      </c>
      <c r="D29" s="3" t="s">
        <v>31</v>
      </c>
      <c r="E29" s="11"/>
      <c r="F29" s="11"/>
      <c r="G29" s="12"/>
      <c r="H29" s="12"/>
      <c r="I29" s="14" t="s">
        <v>166</v>
      </c>
      <c r="J29" s="3" t="s">
        <v>167</v>
      </c>
      <c r="K29" s="3"/>
    </row>
    <row r="30" spans="1:11" ht="12" customHeight="1" x14ac:dyDescent="0.25">
      <c r="A30" s="3">
        <v>27</v>
      </c>
      <c r="B30" s="3" t="s">
        <v>165</v>
      </c>
      <c r="C30" s="3" t="s">
        <v>164</v>
      </c>
      <c r="D30" s="3" t="s">
        <v>25</v>
      </c>
      <c r="E30" s="11"/>
      <c r="F30" s="11"/>
      <c r="G30" s="12"/>
      <c r="H30" s="12"/>
      <c r="I30" s="14" t="s">
        <v>166</v>
      </c>
      <c r="J30" s="3" t="s">
        <v>167</v>
      </c>
      <c r="K30" s="3"/>
    </row>
    <row r="31" spans="1:11" ht="12" customHeight="1" x14ac:dyDescent="0.25">
      <c r="A31" s="3">
        <v>28</v>
      </c>
      <c r="B31" s="17" t="s">
        <v>67</v>
      </c>
      <c r="C31" s="17" t="s">
        <v>68</v>
      </c>
      <c r="D31" s="17" t="s">
        <v>25</v>
      </c>
      <c r="E31" s="18">
        <v>5</v>
      </c>
      <c r="F31" s="18">
        <v>5</v>
      </c>
      <c r="G31" s="19"/>
      <c r="H31" s="19" t="s">
        <v>194</v>
      </c>
      <c r="I31" s="20" t="s">
        <v>130</v>
      </c>
      <c r="J31" s="17" t="s">
        <v>69</v>
      </c>
      <c r="K31" s="3"/>
    </row>
    <row r="32" spans="1:11" ht="12" customHeight="1" x14ac:dyDescent="0.25">
      <c r="A32" s="16">
        <v>29</v>
      </c>
      <c r="B32" s="3" t="s">
        <v>70</v>
      </c>
      <c r="C32" s="3" t="s">
        <v>68</v>
      </c>
      <c r="D32" s="3" t="s">
        <v>25</v>
      </c>
      <c r="E32" s="11">
        <v>5</v>
      </c>
      <c r="F32" s="11">
        <v>5</v>
      </c>
      <c r="G32" s="12"/>
      <c r="H32" s="12"/>
      <c r="I32" s="14" t="s">
        <v>130</v>
      </c>
      <c r="J32" s="3" t="s">
        <v>69</v>
      </c>
      <c r="K32" s="3"/>
    </row>
    <row r="33" spans="1:11" ht="12" customHeight="1" x14ac:dyDescent="0.25">
      <c r="A33" s="16">
        <v>30</v>
      </c>
      <c r="B33" s="3" t="s">
        <v>71</v>
      </c>
      <c r="C33" s="3" t="s">
        <v>72</v>
      </c>
      <c r="D33" s="3" t="s">
        <v>14</v>
      </c>
      <c r="E33" s="11"/>
      <c r="F33" s="11"/>
      <c r="G33" s="12"/>
      <c r="H33" s="12"/>
      <c r="I33" s="14" t="s">
        <v>130</v>
      </c>
      <c r="J33" s="3" t="s">
        <v>73</v>
      </c>
      <c r="K33" s="3"/>
    </row>
    <row r="34" spans="1:11" ht="12" customHeight="1" x14ac:dyDescent="0.25">
      <c r="A34" s="16">
        <v>31</v>
      </c>
      <c r="B34" s="3" t="s">
        <v>74</v>
      </c>
      <c r="C34" s="3" t="s">
        <v>75</v>
      </c>
      <c r="D34" s="3" t="s">
        <v>11</v>
      </c>
      <c r="E34" s="11">
        <v>5</v>
      </c>
      <c r="F34" s="11">
        <v>5</v>
      </c>
      <c r="G34" s="12"/>
      <c r="H34" s="12"/>
      <c r="I34" s="14" t="s">
        <v>130</v>
      </c>
      <c r="J34" s="3"/>
      <c r="K34" s="3"/>
    </row>
    <row r="35" spans="1:11" ht="12" customHeight="1" x14ac:dyDescent="0.25">
      <c r="A35" s="16">
        <v>32</v>
      </c>
      <c r="B35" s="3" t="s">
        <v>48</v>
      </c>
      <c r="C35" s="3" t="s">
        <v>108</v>
      </c>
      <c r="D35" s="3" t="s">
        <v>141</v>
      </c>
      <c r="E35" s="11"/>
      <c r="F35" s="11"/>
      <c r="G35" s="12"/>
      <c r="H35" s="12"/>
      <c r="I35" s="14" t="s">
        <v>130</v>
      </c>
      <c r="J35" s="3"/>
      <c r="K35" s="3"/>
    </row>
    <row r="36" spans="1:11" ht="12" customHeight="1" x14ac:dyDescent="0.25">
      <c r="A36" s="16">
        <v>33</v>
      </c>
      <c r="B36" s="3" t="s">
        <v>109</v>
      </c>
      <c r="C36" s="3" t="s">
        <v>110</v>
      </c>
      <c r="D36" s="3" t="s">
        <v>141</v>
      </c>
      <c r="E36" s="11"/>
      <c r="F36" s="11"/>
      <c r="G36" s="12"/>
      <c r="H36" s="12"/>
      <c r="I36" s="14" t="s">
        <v>130</v>
      </c>
      <c r="J36" s="3"/>
      <c r="K36" s="3"/>
    </row>
    <row r="37" spans="1:11" ht="12" customHeight="1" x14ac:dyDescent="0.25">
      <c r="A37" s="16">
        <v>34</v>
      </c>
      <c r="B37" s="17" t="s">
        <v>111</v>
      </c>
      <c r="C37" s="17" t="s">
        <v>39</v>
      </c>
      <c r="D37" s="17" t="s">
        <v>141</v>
      </c>
      <c r="E37" s="18"/>
      <c r="F37" s="18"/>
      <c r="G37" s="19"/>
      <c r="H37" s="19"/>
      <c r="I37" s="20" t="s">
        <v>130</v>
      </c>
      <c r="J37" s="17"/>
      <c r="K37" s="3"/>
    </row>
    <row r="38" spans="1:11" ht="12" customHeight="1" x14ac:dyDescent="0.25">
      <c r="A38" s="16">
        <v>35</v>
      </c>
      <c r="B38" s="17" t="s">
        <v>112</v>
      </c>
      <c r="C38" s="17" t="s">
        <v>17</v>
      </c>
      <c r="D38" s="17" t="s">
        <v>141</v>
      </c>
      <c r="E38" s="18"/>
      <c r="F38" s="18"/>
      <c r="G38" s="19"/>
      <c r="H38" s="19"/>
      <c r="I38" s="20" t="s">
        <v>130</v>
      </c>
      <c r="J38" s="17"/>
      <c r="K38" s="3"/>
    </row>
    <row r="39" spans="1:11" ht="12" customHeight="1" x14ac:dyDescent="0.25">
      <c r="A39" s="16">
        <v>36</v>
      </c>
      <c r="B39" s="17" t="s">
        <v>113</v>
      </c>
      <c r="C39" s="17" t="s">
        <v>62</v>
      </c>
      <c r="D39" s="17" t="s">
        <v>141</v>
      </c>
      <c r="E39" s="18"/>
      <c r="F39" s="18"/>
      <c r="G39" s="19"/>
      <c r="H39" s="19"/>
      <c r="I39" s="20" t="s">
        <v>130</v>
      </c>
      <c r="J39" s="17"/>
      <c r="K39" s="3"/>
    </row>
    <row r="40" spans="1:11" ht="12" customHeight="1" x14ac:dyDescent="0.25">
      <c r="A40" s="16">
        <v>37</v>
      </c>
      <c r="B40" s="17" t="s">
        <v>114</v>
      </c>
      <c r="C40" s="17" t="s">
        <v>24</v>
      </c>
      <c r="D40" s="17" t="s">
        <v>141</v>
      </c>
      <c r="E40" s="18"/>
      <c r="F40" s="18"/>
      <c r="G40" s="19"/>
      <c r="H40" s="19"/>
      <c r="I40" s="20" t="s">
        <v>130</v>
      </c>
      <c r="J40" s="17" t="s">
        <v>29</v>
      </c>
      <c r="K40" s="3"/>
    </row>
    <row r="41" spans="1:11" ht="12" customHeight="1" x14ac:dyDescent="0.25">
      <c r="A41" s="3"/>
      <c r="B41" s="3"/>
      <c r="C41" s="3"/>
      <c r="D41" s="3" t="s">
        <v>76</v>
      </c>
      <c r="E41" s="11">
        <f>SUM(E3:E40)</f>
        <v>80</v>
      </c>
      <c r="F41" s="11">
        <f>SUM(F3:F40)</f>
        <v>65</v>
      </c>
      <c r="G41" s="12"/>
      <c r="H41" s="3"/>
      <c r="I41" s="11">
        <f>SUM(I3:I40)</f>
        <v>0</v>
      </c>
      <c r="J41" s="3"/>
      <c r="K41" s="3"/>
    </row>
    <row r="42" spans="1:11" ht="12" customHeight="1" x14ac:dyDescent="0.25">
      <c r="A42" s="1"/>
      <c r="B42" s="1"/>
      <c r="C42" s="9" t="s">
        <v>77</v>
      </c>
      <c r="D42" s="1"/>
      <c r="E42" s="1"/>
      <c r="F42" s="1"/>
      <c r="G42" s="1"/>
      <c r="H42" s="1"/>
      <c r="I42" s="9" t="s">
        <v>78</v>
      </c>
      <c r="J42" s="1"/>
      <c r="K42" s="8" t="s">
        <v>79</v>
      </c>
    </row>
    <row r="43" spans="1:11" ht="12" customHeight="1" x14ac:dyDescent="0.25">
      <c r="A43" s="3"/>
      <c r="B43" s="3"/>
      <c r="C43" s="3" t="s">
        <v>80</v>
      </c>
      <c r="D43" s="3" t="s">
        <v>81</v>
      </c>
      <c r="E43" s="3" t="s">
        <v>82</v>
      </c>
      <c r="F43" s="3" t="s">
        <v>83</v>
      </c>
      <c r="G43" s="3"/>
      <c r="H43" s="1"/>
      <c r="I43" s="5" t="s">
        <v>84</v>
      </c>
      <c r="J43" s="6" t="s">
        <v>85</v>
      </c>
      <c r="K43" s="13">
        <f>SUM(E41)</f>
        <v>80</v>
      </c>
    </row>
    <row r="44" spans="1:11" ht="12" customHeight="1" x14ac:dyDescent="0.25">
      <c r="A44" s="4">
        <v>50</v>
      </c>
      <c r="B44" s="3" t="s">
        <v>86</v>
      </c>
      <c r="C44" s="3" t="s">
        <v>205</v>
      </c>
      <c r="D44" s="12">
        <v>66</v>
      </c>
      <c r="E44" s="12">
        <v>7</v>
      </c>
      <c r="F44" s="33" t="s">
        <v>207</v>
      </c>
      <c r="G44" s="39" t="s">
        <v>193</v>
      </c>
      <c r="H44" s="1"/>
      <c r="I44" s="5" t="s">
        <v>84</v>
      </c>
      <c r="J44" s="6" t="s">
        <v>87</v>
      </c>
      <c r="K44" s="13">
        <f>SUM(F41)</f>
        <v>65</v>
      </c>
    </row>
    <row r="45" spans="1:11" ht="12" customHeight="1" x14ac:dyDescent="0.25">
      <c r="A45" s="4">
        <v>40</v>
      </c>
      <c r="B45" s="3" t="s">
        <v>88</v>
      </c>
      <c r="C45" s="3" t="s">
        <v>149</v>
      </c>
      <c r="D45" s="12">
        <v>72</v>
      </c>
      <c r="E45" s="12">
        <v>6</v>
      </c>
      <c r="F45" s="33" t="s">
        <v>206</v>
      </c>
      <c r="G45" s="30" t="s">
        <v>208</v>
      </c>
      <c r="H45" s="1"/>
      <c r="I45" s="5"/>
      <c r="J45" s="6" t="s">
        <v>89</v>
      </c>
      <c r="K45" s="13">
        <f>SUM(K43:K44)</f>
        <v>145</v>
      </c>
    </row>
    <row r="46" spans="1:11" ht="12" customHeight="1" x14ac:dyDescent="0.25">
      <c r="A46" s="4">
        <v>30</v>
      </c>
      <c r="B46" s="3" t="s">
        <v>90</v>
      </c>
      <c r="C46" s="3" t="s">
        <v>120</v>
      </c>
      <c r="D46" s="12">
        <v>75</v>
      </c>
      <c r="E46" s="12">
        <v>5</v>
      </c>
      <c r="F46" s="3" t="s">
        <v>120</v>
      </c>
      <c r="G46" s="31" t="s">
        <v>209</v>
      </c>
      <c r="H46" s="1"/>
      <c r="I46" s="5" t="s">
        <v>92</v>
      </c>
      <c r="J46" s="6"/>
      <c r="K46" s="13">
        <f>SUM(I41)</f>
        <v>0</v>
      </c>
    </row>
    <row r="47" spans="1:11" ht="12" customHeight="1" x14ac:dyDescent="0.25">
      <c r="A47" s="4">
        <v>25</v>
      </c>
      <c r="B47" s="3" t="s">
        <v>91</v>
      </c>
      <c r="C47" s="3" t="s">
        <v>124</v>
      </c>
      <c r="D47" s="12">
        <v>77</v>
      </c>
      <c r="E47" s="12">
        <v>4</v>
      </c>
      <c r="F47" s="3" t="s">
        <v>183</v>
      </c>
      <c r="G47" s="31" t="s">
        <v>210</v>
      </c>
      <c r="H47" s="1"/>
      <c r="I47" s="5"/>
      <c r="J47" s="6" t="s">
        <v>94</v>
      </c>
      <c r="K47" s="11">
        <v>23</v>
      </c>
    </row>
    <row r="48" spans="1:11" ht="12" customHeight="1" x14ac:dyDescent="0.25">
      <c r="A48" s="4"/>
      <c r="B48" s="3" t="s">
        <v>93</v>
      </c>
      <c r="C48" s="3" t="s">
        <v>186</v>
      </c>
      <c r="D48" s="12">
        <v>77</v>
      </c>
      <c r="E48" s="12">
        <v>3</v>
      </c>
      <c r="F48" s="3"/>
      <c r="G48" s="31"/>
      <c r="H48" s="1"/>
      <c r="I48" s="5"/>
      <c r="J48" s="6" t="s">
        <v>96</v>
      </c>
      <c r="K48" s="13">
        <f>SUM(K45:K47)</f>
        <v>168</v>
      </c>
    </row>
    <row r="49" spans="1:11" ht="12" customHeight="1" x14ac:dyDescent="0.25">
      <c r="A49" s="4">
        <f>SUM(A44:A48)</f>
        <v>145</v>
      </c>
      <c r="B49" s="3" t="s">
        <v>95</v>
      </c>
      <c r="C49" s="3" t="s">
        <v>126</v>
      </c>
      <c r="D49" s="12">
        <v>77</v>
      </c>
      <c r="E49" s="12">
        <v>2</v>
      </c>
      <c r="F49" s="3"/>
      <c r="G49" s="31"/>
      <c r="H49" s="1"/>
      <c r="I49" s="5"/>
      <c r="J49" s="6"/>
      <c r="K49" s="7" t="s">
        <v>105</v>
      </c>
    </row>
    <row r="50" spans="1:11" ht="12" customHeight="1" x14ac:dyDescent="0.25">
      <c r="A50" s="4"/>
      <c r="B50" s="3"/>
      <c r="C50" s="3" t="s">
        <v>67</v>
      </c>
      <c r="D50" s="12"/>
      <c r="E50" s="12">
        <v>7</v>
      </c>
      <c r="F50" s="3"/>
      <c r="G50" s="31"/>
      <c r="H50" s="1"/>
      <c r="I50" s="5"/>
      <c r="J50" s="6" t="s">
        <v>99</v>
      </c>
      <c r="K50" s="34">
        <f>SUM(A49)</f>
        <v>145</v>
      </c>
    </row>
    <row r="51" spans="1:11" ht="12" customHeight="1" x14ac:dyDescent="0.25">
      <c r="A51" s="3"/>
      <c r="B51" s="3"/>
      <c r="C51" s="3"/>
      <c r="D51" s="12"/>
      <c r="E51" s="12"/>
      <c r="F51" s="3"/>
      <c r="G51" s="12"/>
      <c r="H51" s="1"/>
      <c r="I51" s="5"/>
      <c r="J51" s="6" t="s">
        <v>146</v>
      </c>
      <c r="K51" s="11">
        <v>0</v>
      </c>
    </row>
    <row r="52" spans="1:11" ht="12" customHeight="1" x14ac:dyDescent="0.25">
      <c r="A52" s="3"/>
      <c r="B52" s="3"/>
      <c r="C52" s="3"/>
      <c r="D52" s="12"/>
      <c r="E52" s="12"/>
      <c r="F52" s="3"/>
      <c r="G52" s="12"/>
      <c r="H52" s="1"/>
      <c r="I52" s="5"/>
      <c r="J52" s="6" t="s">
        <v>101</v>
      </c>
      <c r="K52" s="11">
        <f>SUM(K50:K51)</f>
        <v>145</v>
      </c>
    </row>
    <row r="53" spans="1:11" ht="12" customHeight="1" x14ac:dyDescent="0.25">
      <c r="A53" s="1"/>
      <c r="B53" s="1"/>
      <c r="C53" s="1"/>
      <c r="D53" s="1"/>
      <c r="E53" s="1"/>
      <c r="F53" s="1"/>
      <c r="G53" s="1"/>
      <c r="H53" s="1"/>
      <c r="J53" s="6" t="s">
        <v>215</v>
      </c>
      <c r="K53" s="11">
        <v>42</v>
      </c>
    </row>
    <row r="54" spans="1:11" ht="12" customHeight="1" x14ac:dyDescent="0.25">
      <c r="A54" s="1"/>
      <c r="B54" s="1"/>
      <c r="C54" s="1" t="s">
        <v>218</v>
      </c>
      <c r="D54" s="1"/>
      <c r="E54" s="1"/>
      <c r="F54" s="2"/>
      <c r="G54" s="1"/>
      <c r="H54" s="1"/>
      <c r="I54" s="5"/>
      <c r="J54" s="26" t="s">
        <v>219</v>
      </c>
      <c r="K54" s="11">
        <v>195</v>
      </c>
    </row>
    <row r="55" spans="1:11" ht="12" customHeight="1" x14ac:dyDescent="0.25">
      <c r="A55" s="29"/>
      <c r="B55" s="1"/>
      <c r="C55" s="1"/>
      <c r="D55" s="1"/>
      <c r="E55" s="1"/>
      <c r="F55" s="1"/>
      <c r="G55" s="1"/>
      <c r="H55" s="1"/>
      <c r="J55" s="26" t="s">
        <v>175</v>
      </c>
      <c r="K55" s="13">
        <f>SUM(K52:K54)</f>
        <v>382</v>
      </c>
    </row>
    <row r="56" spans="1:11" ht="12" customHeight="1" x14ac:dyDescent="0.25">
      <c r="I56" s="1"/>
      <c r="J56" s="6" t="s">
        <v>103</v>
      </c>
      <c r="K56" s="11">
        <f>SUM(K55-K45)</f>
        <v>237</v>
      </c>
    </row>
    <row r="57" spans="1:11" x14ac:dyDescent="0.25">
      <c r="J57" s="6" t="s">
        <v>104</v>
      </c>
      <c r="K57" s="11">
        <f>SUM(K48-K52)</f>
        <v>23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9"/>
  <sheetViews>
    <sheetView workbookViewId="0">
      <selection activeCell="K67" sqref="K67"/>
    </sheetView>
  </sheetViews>
  <sheetFormatPr defaultRowHeight="15" x14ac:dyDescent="0.25"/>
  <cols>
    <col min="1" max="1" width="6.7109375" customWidth="1"/>
    <col min="2" max="2" width="7.28515625" customWidth="1"/>
    <col min="3" max="3" width="9.28515625" customWidth="1"/>
    <col min="4" max="4" width="8.140625" customWidth="1"/>
    <col min="5" max="5" width="7.42578125" customWidth="1"/>
    <col min="6" max="6" width="9.5703125" customWidth="1"/>
    <col min="7" max="7" width="6.5703125" customWidth="1"/>
    <col min="8" max="8" width="6" customWidth="1"/>
    <col min="9" max="9" width="6.85546875" customWidth="1"/>
    <col min="10" max="10" width="10.28515625" customWidth="1"/>
  </cols>
  <sheetData>
    <row r="1" spans="1:11" ht="12" customHeight="1" x14ac:dyDescent="0.25">
      <c r="A1" s="3"/>
      <c r="B1" s="3" t="s">
        <v>0</v>
      </c>
      <c r="C1" s="3"/>
      <c r="D1" s="3"/>
      <c r="E1" s="3"/>
      <c r="F1" s="3"/>
      <c r="G1" s="3" t="s">
        <v>220</v>
      </c>
      <c r="H1" s="3"/>
      <c r="I1" s="3"/>
      <c r="J1" s="10" t="s">
        <v>221</v>
      </c>
      <c r="K1" s="12" t="s">
        <v>240</v>
      </c>
    </row>
    <row r="2" spans="1:11" ht="12" customHeight="1" thickBot="1" x14ac:dyDescent="0.3">
      <c r="A2" s="25"/>
      <c r="B2" s="25" t="s">
        <v>2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44" t="s">
        <v>241</v>
      </c>
    </row>
    <row r="3" spans="1:11" ht="11.65" customHeight="1" x14ac:dyDescent="0.25">
      <c r="A3" s="21">
        <v>1</v>
      </c>
      <c r="B3" s="21" t="s">
        <v>171</v>
      </c>
      <c r="C3" s="21" t="s">
        <v>169</v>
      </c>
      <c r="D3" s="21" t="s">
        <v>170</v>
      </c>
      <c r="E3" s="22"/>
      <c r="F3" s="22"/>
      <c r="G3" s="23"/>
      <c r="H3" s="23"/>
      <c r="I3" s="22" t="s">
        <v>166</v>
      </c>
      <c r="J3" s="21"/>
      <c r="K3" s="23"/>
    </row>
    <row r="4" spans="1:11" ht="11.65" customHeight="1" x14ac:dyDescent="0.25">
      <c r="A4" s="3">
        <v>2</v>
      </c>
      <c r="B4" s="21" t="s">
        <v>12</v>
      </c>
      <c r="C4" s="21" t="s">
        <v>13</v>
      </c>
      <c r="D4" s="21" t="s">
        <v>14</v>
      </c>
      <c r="E4" s="22">
        <v>5</v>
      </c>
      <c r="F4" s="22">
        <v>5</v>
      </c>
      <c r="G4" s="23">
        <v>31</v>
      </c>
      <c r="H4" s="23"/>
      <c r="I4" s="24" t="s">
        <v>130</v>
      </c>
      <c r="J4" s="21" t="s">
        <v>15</v>
      </c>
      <c r="K4" s="45" t="s">
        <v>242</v>
      </c>
    </row>
    <row r="5" spans="1:11" ht="11.65" customHeight="1" x14ac:dyDescent="0.25">
      <c r="A5" s="3">
        <v>3</v>
      </c>
      <c r="B5" s="3" t="s">
        <v>16</v>
      </c>
      <c r="C5" s="3" t="s">
        <v>17</v>
      </c>
      <c r="D5" s="3" t="s">
        <v>18</v>
      </c>
      <c r="E5" s="11">
        <v>5</v>
      </c>
      <c r="F5" s="11">
        <v>5</v>
      </c>
      <c r="G5" s="12">
        <v>29</v>
      </c>
      <c r="H5" s="12"/>
      <c r="I5" s="14" t="s">
        <v>130</v>
      </c>
      <c r="J5" s="3" t="s">
        <v>19</v>
      </c>
      <c r="K5" s="47" t="s">
        <v>243</v>
      </c>
    </row>
    <row r="6" spans="1:11" ht="11.65" customHeight="1" x14ac:dyDescent="0.25">
      <c r="A6" s="3">
        <v>4</v>
      </c>
      <c r="B6" s="3" t="s">
        <v>20</v>
      </c>
      <c r="C6" s="3" t="s">
        <v>21</v>
      </c>
      <c r="D6" s="3" t="s">
        <v>14</v>
      </c>
      <c r="E6" s="11">
        <v>5</v>
      </c>
      <c r="F6" s="11">
        <v>5</v>
      </c>
      <c r="G6" s="12">
        <v>28</v>
      </c>
      <c r="H6" s="12"/>
      <c r="I6" s="14" t="s">
        <v>130</v>
      </c>
      <c r="J6" s="3" t="s">
        <v>22</v>
      </c>
      <c r="K6" s="46" t="s">
        <v>242</v>
      </c>
    </row>
    <row r="7" spans="1:11" ht="11.65" customHeight="1" x14ac:dyDescent="0.25">
      <c r="A7" s="3">
        <v>5</v>
      </c>
      <c r="B7" s="3" t="s">
        <v>23</v>
      </c>
      <c r="C7" s="3" t="s">
        <v>24</v>
      </c>
      <c r="D7" s="3" t="s">
        <v>25</v>
      </c>
      <c r="E7" s="11"/>
      <c r="F7" s="11"/>
      <c r="G7" s="12"/>
      <c r="H7" s="12"/>
      <c r="I7" s="14" t="s">
        <v>130</v>
      </c>
      <c r="J7" s="3" t="s">
        <v>26</v>
      </c>
      <c r="K7" s="12"/>
    </row>
    <row r="8" spans="1:11" ht="11.65" customHeight="1" x14ac:dyDescent="0.25">
      <c r="A8" s="3">
        <v>6</v>
      </c>
      <c r="B8" s="3" t="s">
        <v>16</v>
      </c>
      <c r="C8" s="3" t="s">
        <v>24</v>
      </c>
      <c r="D8" s="3" t="s">
        <v>14</v>
      </c>
      <c r="E8" s="11"/>
      <c r="F8" s="11"/>
      <c r="G8" s="12"/>
      <c r="H8" s="12"/>
      <c r="I8" s="14" t="s">
        <v>130</v>
      </c>
      <c r="J8" s="3" t="s">
        <v>27</v>
      </c>
      <c r="K8" s="12"/>
    </row>
    <row r="9" spans="1:11" ht="11.65" customHeight="1" x14ac:dyDescent="0.25">
      <c r="A9" s="3">
        <v>7</v>
      </c>
      <c r="B9" s="3" t="s">
        <v>168</v>
      </c>
      <c r="C9" s="3" t="s">
        <v>24</v>
      </c>
      <c r="D9" s="3" t="s">
        <v>31</v>
      </c>
      <c r="E9" s="11"/>
      <c r="F9" s="11"/>
      <c r="G9" s="12"/>
      <c r="H9" s="12"/>
      <c r="I9" s="14" t="s">
        <v>166</v>
      </c>
      <c r="J9" s="3"/>
      <c r="K9" s="12"/>
    </row>
    <row r="10" spans="1:11" ht="11.65" customHeight="1" x14ac:dyDescent="0.25">
      <c r="A10" s="3">
        <v>8</v>
      </c>
      <c r="B10" s="3" t="s">
        <v>38</v>
      </c>
      <c r="C10" s="3" t="s">
        <v>24</v>
      </c>
      <c r="D10" s="3" t="s">
        <v>31</v>
      </c>
      <c r="E10" s="11"/>
      <c r="F10" s="11"/>
      <c r="G10" s="12"/>
      <c r="H10" s="12"/>
      <c r="I10" s="14" t="s">
        <v>166</v>
      </c>
      <c r="J10" s="3"/>
      <c r="K10" s="12"/>
    </row>
    <row r="11" spans="1:11" ht="11.65" customHeight="1" x14ac:dyDescent="0.25">
      <c r="A11" s="32">
        <v>9</v>
      </c>
      <c r="B11" s="3" t="s">
        <v>28</v>
      </c>
      <c r="C11" s="3" t="s">
        <v>24</v>
      </c>
      <c r="D11" s="3" t="s">
        <v>14</v>
      </c>
      <c r="E11" s="11">
        <v>5</v>
      </c>
      <c r="F11" s="11">
        <v>5</v>
      </c>
      <c r="G11" s="12">
        <v>35</v>
      </c>
      <c r="H11" s="12">
        <v>3</v>
      </c>
      <c r="I11" s="14" t="s">
        <v>130</v>
      </c>
      <c r="J11" s="3" t="s">
        <v>29</v>
      </c>
      <c r="K11" s="46" t="s">
        <v>242</v>
      </c>
    </row>
    <row r="12" spans="1:11" ht="11.65" customHeight="1" x14ac:dyDescent="0.25">
      <c r="A12" s="32">
        <v>10</v>
      </c>
      <c r="B12" s="3" t="s">
        <v>10</v>
      </c>
      <c r="C12" s="3" t="s">
        <v>30</v>
      </c>
      <c r="D12" s="3" t="s">
        <v>31</v>
      </c>
      <c r="E12" s="11"/>
      <c r="F12" s="11"/>
      <c r="G12" s="12"/>
      <c r="H12" s="12"/>
      <c r="I12" s="14" t="s">
        <v>130</v>
      </c>
      <c r="J12" s="3" t="s">
        <v>32</v>
      </c>
      <c r="K12" s="12"/>
    </row>
    <row r="13" spans="1:11" ht="11.65" customHeight="1" x14ac:dyDescent="0.25">
      <c r="A13" s="32">
        <v>11</v>
      </c>
      <c r="B13" s="3" t="s">
        <v>33</v>
      </c>
      <c r="C13" s="3" t="s">
        <v>34</v>
      </c>
      <c r="D13" s="3" t="s">
        <v>14</v>
      </c>
      <c r="E13" s="11"/>
      <c r="F13" s="11"/>
      <c r="G13" s="12"/>
      <c r="H13" s="12"/>
      <c r="I13" s="14" t="s">
        <v>130</v>
      </c>
      <c r="J13" s="3" t="s">
        <v>35</v>
      </c>
      <c r="K13" s="12"/>
    </row>
    <row r="14" spans="1:11" ht="11.65" customHeight="1" x14ac:dyDescent="0.25">
      <c r="A14" s="32">
        <v>12</v>
      </c>
      <c r="B14" s="3" t="s">
        <v>230</v>
      </c>
      <c r="C14" s="3" t="s">
        <v>231</v>
      </c>
      <c r="D14" s="3" t="s">
        <v>221</v>
      </c>
      <c r="E14" s="11">
        <v>5</v>
      </c>
      <c r="F14" s="11"/>
      <c r="G14" s="12">
        <v>33</v>
      </c>
      <c r="H14" s="12"/>
      <c r="I14" s="14">
        <v>10</v>
      </c>
      <c r="J14" s="3" t="s">
        <v>246</v>
      </c>
      <c r="K14" s="47" t="s">
        <v>243</v>
      </c>
    </row>
    <row r="15" spans="1:11" ht="11.65" customHeight="1" x14ac:dyDescent="0.25">
      <c r="A15" s="32">
        <v>13</v>
      </c>
      <c r="B15" s="17" t="s">
        <v>135</v>
      </c>
      <c r="C15" s="17" t="s">
        <v>136</v>
      </c>
      <c r="D15" s="17" t="s">
        <v>14</v>
      </c>
      <c r="E15" s="18"/>
      <c r="F15" s="18"/>
      <c r="G15" s="19"/>
      <c r="H15" s="19"/>
      <c r="I15" s="20" t="s">
        <v>134</v>
      </c>
      <c r="J15" s="17" t="s">
        <v>138</v>
      </c>
      <c r="K15" s="47"/>
    </row>
    <row r="16" spans="1:11" ht="11.65" customHeight="1" x14ac:dyDescent="0.25">
      <c r="A16" s="32">
        <v>14</v>
      </c>
      <c r="B16" s="3" t="s">
        <v>36</v>
      </c>
      <c r="C16" s="3" t="s">
        <v>136</v>
      </c>
      <c r="D16" s="3" t="s">
        <v>14</v>
      </c>
      <c r="E16" s="11"/>
      <c r="F16" s="11"/>
      <c r="G16" s="12"/>
      <c r="H16" s="12"/>
      <c r="I16" s="14" t="s">
        <v>134</v>
      </c>
      <c r="J16" s="3" t="s">
        <v>138</v>
      </c>
      <c r="K16" s="47"/>
    </row>
    <row r="17" spans="1:11" ht="11.65" customHeight="1" x14ac:dyDescent="0.25">
      <c r="A17" s="32">
        <v>15</v>
      </c>
      <c r="B17" s="3" t="s">
        <v>16</v>
      </c>
      <c r="C17" s="3" t="s">
        <v>222</v>
      </c>
      <c r="D17" s="3" t="s">
        <v>250</v>
      </c>
      <c r="E17" s="11">
        <v>5</v>
      </c>
      <c r="F17" s="11">
        <v>5</v>
      </c>
      <c r="G17" s="12">
        <v>16</v>
      </c>
      <c r="H17" s="12"/>
      <c r="I17" s="14">
        <v>10</v>
      </c>
      <c r="J17" s="3" t="s">
        <v>224</v>
      </c>
      <c r="K17" s="47" t="s">
        <v>243</v>
      </c>
    </row>
    <row r="18" spans="1:11" ht="11.65" customHeight="1" x14ac:dyDescent="0.25">
      <c r="A18" s="32">
        <v>16</v>
      </c>
      <c r="B18" s="3" t="s">
        <v>132</v>
      </c>
      <c r="C18" s="3" t="s">
        <v>133</v>
      </c>
      <c r="D18" s="3" t="s">
        <v>129</v>
      </c>
      <c r="E18" s="11">
        <v>5</v>
      </c>
      <c r="F18" s="11">
        <v>5</v>
      </c>
      <c r="G18" s="12">
        <v>35</v>
      </c>
      <c r="H18" s="12">
        <v>4</v>
      </c>
      <c r="I18" s="14" t="s">
        <v>134</v>
      </c>
      <c r="J18" s="3" t="s">
        <v>139</v>
      </c>
      <c r="K18" s="46" t="s">
        <v>242</v>
      </c>
    </row>
    <row r="19" spans="1:11" ht="11.65" customHeight="1" x14ac:dyDescent="0.25">
      <c r="A19" s="32">
        <v>17</v>
      </c>
      <c r="B19" s="3" t="s">
        <v>38</v>
      </c>
      <c r="C19" s="3" t="s">
        <v>39</v>
      </c>
      <c r="D19" s="3" t="s">
        <v>11</v>
      </c>
      <c r="E19" s="11">
        <v>5</v>
      </c>
      <c r="F19" s="11">
        <v>5</v>
      </c>
      <c r="G19" s="12">
        <v>33</v>
      </c>
      <c r="H19" s="12">
        <v>6</v>
      </c>
      <c r="I19" s="14" t="s">
        <v>130</v>
      </c>
      <c r="J19" s="3" t="s">
        <v>40</v>
      </c>
      <c r="K19" s="47" t="s">
        <v>243</v>
      </c>
    </row>
    <row r="20" spans="1:11" ht="11.65" customHeight="1" x14ac:dyDescent="0.25">
      <c r="A20" s="32">
        <v>18</v>
      </c>
      <c r="B20" s="17" t="s">
        <v>41</v>
      </c>
      <c r="C20" s="17" t="s">
        <v>42</v>
      </c>
      <c r="D20" s="17" t="s">
        <v>43</v>
      </c>
      <c r="E20" s="18"/>
      <c r="F20" s="18"/>
      <c r="G20" s="19"/>
      <c r="H20" s="19"/>
      <c r="I20" s="20" t="s">
        <v>130</v>
      </c>
      <c r="J20" s="17" t="s">
        <v>44</v>
      </c>
      <c r="K20" s="47"/>
    </row>
    <row r="21" spans="1:11" s="37" customFormat="1" ht="11.65" customHeight="1" x14ac:dyDescent="0.25">
      <c r="A21" s="32">
        <v>19</v>
      </c>
      <c r="B21" s="32" t="s">
        <v>176</v>
      </c>
      <c r="C21" s="32" t="s">
        <v>226</v>
      </c>
      <c r="D21" s="32" t="s">
        <v>251</v>
      </c>
      <c r="E21" s="35">
        <v>5</v>
      </c>
      <c r="F21" s="35">
        <v>5</v>
      </c>
      <c r="G21" s="36">
        <v>39</v>
      </c>
      <c r="H21" s="36">
        <v>1</v>
      </c>
      <c r="I21" s="41">
        <v>10</v>
      </c>
      <c r="J21" s="32"/>
      <c r="K21" s="48" t="s">
        <v>243</v>
      </c>
    </row>
    <row r="22" spans="1:11" ht="11.65" customHeight="1" x14ac:dyDescent="0.25">
      <c r="A22" s="32">
        <v>20</v>
      </c>
      <c r="B22" s="32" t="s">
        <v>200</v>
      </c>
      <c r="C22" s="32" t="s">
        <v>201</v>
      </c>
      <c r="D22" s="32" t="s">
        <v>37</v>
      </c>
      <c r="E22" s="35"/>
      <c r="F22" s="35"/>
      <c r="G22" s="36"/>
      <c r="H22" s="36"/>
      <c r="I22" s="38" t="s">
        <v>203</v>
      </c>
      <c r="J22" s="32"/>
      <c r="K22" s="48"/>
    </row>
    <row r="23" spans="1:11" ht="11.65" customHeight="1" x14ac:dyDescent="0.25">
      <c r="A23" s="32">
        <v>21</v>
      </c>
      <c r="B23" s="17" t="s">
        <v>45</v>
      </c>
      <c r="C23" s="17" t="s">
        <v>46</v>
      </c>
      <c r="D23" s="17" t="s">
        <v>47</v>
      </c>
      <c r="E23" s="18"/>
      <c r="F23" s="18"/>
      <c r="G23" s="19"/>
      <c r="H23" s="19"/>
      <c r="I23" s="20" t="s">
        <v>130</v>
      </c>
      <c r="J23" s="17" t="s">
        <v>32</v>
      </c>
      <c r="K23" s="47"/>
    </row>
    <row r="24" spans="1:11" s="37" customFormat="1" ht="11.65" customHeight="1" x14ac:dyDescent="0.25">
      <c r="A24" s="32">
        <v>22</v>
      </c>
      <c r="B24" s="32" t="s">
        <v>48</v>
      </c>
      <c r="C24" s="32" t="s">
        <v>227</v>
      </c>
      <c r="D24" s="32" t="s">
        <v>252</v>
      </c>
      <c r="E24" s="35">
        <v>5</v>
      </c>
      <c r="F24" s="35">
        <v>5</v>
      </c>
      <c r="G24" s="36">
        <v>30</v>
      </c>
      <c r="H24" s="36"/>
      <c r="I24" s="41">
        <v>10</v>
      </c>
      <c r="J24" s="32"/>
      <c r="K24" s="48" t="s">
        <v>243</v>
      </c>
    </row>
    <row r="25" spans="1:11" s="37" customFormat="1" ht="11.65" customHeight="1" x14ac:dyDescent="0.25">
      <c r="A25" s="3">
        <v>23</v>
      </c>
      <c r="B25" s="32" t="s">
        <v>38</v>
      </c>
      <c r="C25" s="32" t="s">
        <v>229</v>
      </c>
      <c r="D25" s="32" t="s">
        <v>223</v>
      </c>
      <c r="E25" s="35">
        <v>5</v>
      </c>
      <c r="F25" s="35">
        <v>5</v>
      </c>
      <c r="G25" s="36">
        <v>20</v>
      </c>
      <c r="H25" s="36"/>
      <c r="I25" s="41">
        <v>10</v>
      </c>
      <c r="J25" s="32"/>
      <c r="K25" s="36"/>
    </row>
    <row r="26" spans="1:11" ht="11.65" customHeight="1" x14ac:dyDescent="0.25">
      <c r="A26" s="3">
        <v>24</v>
      </c>
      <c r="B26" s="3" t="s">
        <v>36</v>
      </c>
      <c r="C26" s="3" t="s">
        <v>49</v>
      </c>
      <c r="D26" s="3" t="s">
        <v>25</v>
      </c>
      <c r="E26" s="11">
        <v>5</v>
      </c>
      <c r="F26" s="11">
        <v>5</v>
      </c>
      <c r="G26" s="12">
        <v>31</v>
      </c>
      <c r="H26" s="12"/>
      <c r="I26" s="14" t="s">
        <v>130</v>
      </c>
      <c r="J26" s="3" t="s">
        <v>50</v>
      </c>
      <c r="K26" s="46" t="s">
        <v>242</v>
      </c>
    </row>
    <row r="27" spans="1:11" ht="11.65" customHeight="1" x14ac:dyDescent="0.25">
      <c r="A27" s="3">
        <v>25</v>
      </c>
      <c r="B27" s="17" t="s">
        <v>51</v>
      </c>
      <c r="C27" s="17" t="s">
        <v>49</v>
      </c>
      <c r="D27" s="17" t="s">
        <v>37</v>
      </c>
      <c r="E27" s="18">
        <v>5</v>
      </c>
      <c r="F27" s="18">
        <v>5</v>
      </c>
      <c r="G27" s="19">
        <v>26</v>
      </c>
      <c r="H27" s="42">
        <v>2</v>
      </c>
      <c r="I27" s="20" t="s">
        <v>130</v>
      </c>
      <c r="J27" s="17" t="s">
        <v>52</v>
      </c>
      <c r="K27" s="12"/>
    </row>
    <row r="28" spans="1:11" ht="11.65" customHeight="1" x14ac:dyDescent="0.25">
      <c r="A28" s="3">
        <v>26</v>
      </c>
      <c r="B28" s="3" t="s">
        <v>53</v>
      </c>
      <c r="C28" s="3" t="s">
        <v>54</v>
      </c>
      <c r="D28" s="3" t="s">
        <v>18</v>
      </c>
      <c r="E28" s="11"/>
      <c r="F28" s="11"/>
      <c r="G28" s="12"/>
      <c r="H28" s="12"/>
      <c r="I28" s="14" t="s">
        <v>130</v>
      </c>
      <c r="J28" s="3" t="s">
        <v>55</v>
      </c>
      <c r="K28" s="12"/>
    </row>
    <row r="29" spans="1:11" ht="11.65" customHeight="1" x14ac:dyDescent="0.25">
      <c r="A29" s="3">
        <v>27</v>
      </c>
      <c r="B29" s="3" t="s">
        <v>56</v>
      </c>
      <c r="C29" s="3" t="s">
        <v>57</v>
      </c>
      <c r="D29" s="3" t="s">
        <v>1</v>
      </c>
      <c r="E29" s="11"/>
      <c r="F29" s="11"/>
      <c r="G29" s="12"/>
      <c r="H29" s="12"/>
      <c r="I29" s="14" t="s">
        <v>130</v>
      </c>
      <c r="J29" s="3" t="s">
        <v>58</v>
      </c>
      <c r="K29" s="12"/>
    </row>
    <row r="30" spans="1:11" ht="11.65" customHeight="1" x14ac:dyDescent="0.25">
      <c r="A30" s="3">
        <v>28</v>
      </c>
      <c r="B30" s="3" t="s">
        <v>59</v>
      </c>
      <c r="C30" s="3" t="s">
        <v>60</v>
      </c>
      <c r="D30" s="3" t="s">
        <v>37</v>
      </c>
      <c r="E30" s="11"/>
      <c r="F30" s="11"/>
      <c r="G30" s="12"/>
      <c r="H30" s="12"/>
      <c r="I30" s="14" t="s">
        <v>130</v>
      </c>
      <c r="J30" s="3" t="s">
        <v>61</v>
      </c>
      <c r="K30" s="12"/>
    </row>
    <row r="31" spans="1:11" ht="11.65" customHeight="1" x14ac:dyDescent="0.25">
      <c r="A31" s="32">
        <v>29</v>
      </c>
      <c r="B31" s="3" t="s">
        <v>176</v>
      </c>
      <c r="C31" s="3" t="s">
        <v>177</v>
      </c>
      <c r="D31" s="3" t="s">
        <v>37</v>
      </c>
      <c r="E31" s="11"/>
      <c r="F31" s="11"/>
      <c r="G31" s="12"/>
      <c r="H31" s="12"/>
      <c r="I31" s="14" t="s">
        <v>166</v>
      </c>
      <c r="J31" s="3"/>
      <c r="K31" s="12"/>
    </row>
    <row r="32" spans="1:11" ht="11.65" customHeight="1" x14ac:dyDescent="0.25">
      <c r="A32" s="32">
        <v>30</v>
      </c>
      <c r="B32" s="3" t="s">
        <v>28</v>
      </c>
      <c r="C32" s="3" t="s">
        <v>62</v>
      </c>
      <c r="D32" s="3" t="s">
        <v>18</v>
      </c>
      <c r="E32" s="11">
        <v>5</v>
      </c>
      <c r="F32" s="11">
        <v>5</v>
      </c>
      <c r="G32" s="12">
        <v>30</v>
      </c>
      <c r="H32" s="12"/>
      <c r="I32" s="14" t="s">
        <v>130</v>
      </c>
      <c r="J32" s="3" t="s">
        <v>63</v>
      </c>
      <c r="K32" s="47" t="s">
        <v>243</v>
      </c>
    </row>
    <row r="33" spans="1:11" ht="11.65" customHeight="1" x14ac:dyDescent="0.25">
      <c r="A33" s="32">
        <v>31</v>
      </c>
      <c r="B33" s="3" t="s">
        <v>64</v>
      </c>
      <c r="C33" s="3" t="s">
        <v>65</v>
      </c>
      <c r="D33" s="3" t="s">
        <v>25</v>
      </c>
      <c r="E33" s="11">
        <v>5</v>
      </c>
      <c r="F33" s="11">
        <v>5</v>
      </c>
      <c r="G33" s="12">
        <v>34</v>
      </c>
      <c r="H33" s="12">
        <v>5</v>
      </c>
      <c r="I33" s="14" t="s">
        <v>130</v>
      </c>
      <c r="J33" s="3" t="s">
        <v>66</v>
      </c>
      <c r="K33" s="46" t="s">
        <v>242</v>
      </c>
    </row>
    <row r="34" spans="1:11" ht="11.65" customHeight="1" x14ac:dyDescent="0.25">
      <c r="A34" s="32">
        <v>32</v>
      </c>
      <c r="B34" s="3" t="s">
        <v>163</v>
      </c>
      <c r="C34" s="3" t="s">
        <v>164</v>
      </c>
      <c r="D34" s="3" t="s">
        <v>31</v>
      </c>
      <c r="E34" s="11">
        <v>5</v>
      </c>
      <c r="F34" s="11">
        <v>5</v>
      </c>
      <c r="G34" s="12">
        <v>33</v>
      </c>
      <c r="H34" s="12"/>
      <c r="I34" s="14" t="s">
        <v>166</v>
      </c>
      <c r="J34" s="3" t="s">
        <v>167</v>
      </c>
      <c r="K34" s="46"/>
    </row>
    <row r="35" spans="1:11" ht="11.65" customHeight="1" x14ac:dyDescent="0.25">
      <c r="A35" s="32">
        <v>33</v>
      </c>
      <c r="B35" s="17" t="s">
        <v>165</v>
      </c>
      <c r="C35" s="17" t="s">
        <v>164</v>
      </c>
      <c r="D35" s="17" t="s">
        <v>25</v>
      </c>
      <c r="E35" s="18">
        <v>5</v>
      </c>
      <c r="F35" s="18">
        <v>5</v>
      </c>
      <c r="G35" s="19">
        <v>30</v>
      </c>
      <c r="H35" s="42">
        <v>1</v>
      </c>
      <c r="I35" s="20" t="s">
        <v>166</v>
      </c>
      <c r="J35" s="17" t="s">
        <v>167</v>
      </c>
      <c r="K35" s="46" t="s">
        <v>242</v>
      </c>
    </row>
    <row r="36" spans="1:11" ht="11.65" customHeight="1" x14ac:dyDescent="0.25">
      <c r="A36" s="32">
        <v>34</v>
      </c>
      <c r="B36" s="17" t="s">
        <v>67</v>
      </c>
      <c r="C36" s="17" t="s">
        <v>68</v>
      </c>
      <c r="D36" s="17" t="s">
        <v>25</v>
      </c>
      <c r="E36" s="18">
        <v>5</v>
      </c>
      <c r="F36" s="18">
        <v>5</v>
      </c>
      <c r="G36" s="19">
        <v>16</v>
      </c>
      <c r="H36" s="42">
        <v>3</v>
      </c>
      <c r="I36" s="20" t="s">
        <v>130</v>
      </c>
      <c r="J36" s="17" t="s">
        <v>69</v>
      </c>
      <c r="K36" s="12"/>
    </row>
    <row r="37" spans="1:11" ht="11.65" customHeight="1" x14ac:dyDescent="0.25">
      <c r="A37" s="32">
        <v>35</v>
      </c>
      <c r="B37" s="3" t="s">
        <v>70</v>
      </c>
      <c r="C37" s="3" t="s">
        <v>68</v>
      </c>
      <c r="D37" s="3" t="s">
        <v>25</v>
      </c>
      <c r="E37" s="11">
        <v>5</v>
      </c>
      <c r="F37" s="11">
        <v>5</v>
      </c>
      <c r="G37" s="12">
        <v>25</v>
      </c>
      <c r="H37" s="12"/>
      <c r="I37" s="14" t="s">
        <v>130</v>
      </c>
      <c r="J37" s="3" t="s">
        <v>69</v>
      </c>
      <c r="K37" s="12"/>
    </row>
    <row r="38" spans="1:11" ht="11.65" customHeight="1" x14ac:dyDescent="0.25">
      <c r="A38" s="32">
        <v>36</v>
      </c>
      <c r="B38" s="3" t="s">
        <v>249</v>
      </c>
      <c r="C38" s="3" t="s">
        <v>228</v>
      </c>
      <c r="D38" s="3" t="s">
        <v>247</v>
      </c>
      <c r="E38" s="11">
        <v>5</v>
      </c>
      <c r="F38" s="11">
        <v>5</v>
      </c>
      <c r="G38" s="12">
        <v>39</v>
      </c>
      <c r="H38" s="12">
        <v>2</v>
      </c>
      <c r="I38" s="14">
        <v>10</v>
      </c>
      <c r="J38" s="3" t="s">
        <v>248</v>
      </c>
      <c r="K38" s="12"/>
    </row>
    <row r="39" spans="1:11" ht="11.65" customHeight="1" x14ac:dyDescent="0.25">
      <c r="A39" s="32">
        <v>37</v>
      </c>
      <c r="B39" s="3" t="s">
        <v>71</v>
      </c>
      <c r="C39" s="3" t="s">
        <v>72</v>
      </c>
      <c r="D39" s="3" t="s">
        <v>14</v>
      </c>
      <c r="E39" s="11"/>
      <c r="F39" s="11"/>
      <c r="G39" s="12"/>
      <c r="H39" s="12"/>
      <c r="I39" s="14" t="s">
        <v>130</v>
      </c>
      <c r="J39" s="3" t="s">
        <v>73</v>
      </c>
      <c r="K39" s="12"/>
    </row>
    <row r="40" spans="1:11" ht="11.65" customHeight="1" x14ac:dyDescent="0.25">
      <c r="A40" s="32">
        <v>38</v>
      </c>
      <c r="B40" s="3" t="s">
        <v>74</v>
      </c>
      <c r="C40" s="3" t="s">
        <v>75</v>
      </c>
      <c r="D40" s="3" t="s">
        <v>11</v>
      </c>
      <c r="E40" s="11"/>
      <c r="F40" s="11"/>
      <c r="G40" s="12"/>
      <c r="H40" s="12"/>
      <c r="I40" s="14" t="s">
        <v>130</v>
      </c>
      <c r="J40" s="3"/>
      <c r="K40" s="12"/>
    </row>
    <row r="41" spans="1:11" ht="11.65" customHeight="1" x14ac:dyDescent="0.25">
      <c r="A41" s="32">
        <v>32</v>
      </c>
      <c r="B41" s="3" t="s">
        <v>48</v>
      </c>
      <c r="C41" s="3" t="s">
        <v>108</v>
      </c>
      <c r="D41" s="3" t="s">
        <v>141</v>
      </c>
      <c r="E41" s="11"/>
      <c r="F41" s="11"/>
      <c r="G41" s="12"/>
      <c r="H41" s="12"/>
      <c r="I41" s="14" t="s">
        <v>130</v>
      </c>
      <c r="J41" s="3"/>
      <c r="K41" s="12"/>
    </row>
    <row r="42" spans="1:11" ht="11.65" customHeight="1" x14ac:dyDescent="0.25">
      <c r="A42" s="32">
        <v>33</v>
      </c>
      <c r="B42" s="3" t="s">
        <v>109</v>
      </c>
      <c r="C42" s="3" t="s">
        <v>110</v>
      </c>
      <c r="D42" s="3" t="s">
        <v>141</v>
      </c>
      <c r="E42" s="11"/>
      <c r="F42" s="11"/>
      <c r="G42" s="12"/>
      <c r="H42" s="12"/>
      <c r="I42" s="14" t="s">
        <v>130</v>
      </c>
      <c r="J42" s="3"/>
      <c r="K42" s="12"/>
    </row>
    <row r="43" spans="1:11" ht="11.65" customHeight="1" x14ac:dyDescent="0.25">
      <c r="A43" s="32">
        <v>34</v>
      </c>
      <c r="B43" s="17" t="s">
        <v>111</v>
      </c>
      <c r="C43" s="17" t="s">
        <v>39</v>
      </c>
      <c r="D43" s="17" t="s">
        <v>141</v>
      </c>
      <c r="E43" s="18"/>
      <c r="F43" s="18"/>
      <c r="G43" s="19"/>
      <c r="H43" s="19"/>
      <c r="I43" s="20" t="s">
        <v>130</v>
      </c>
      <c r="J43" s="17"/>
      <c r="K43" s="12"/>
    </row>
    <row r="44" spans="1:11" ht="11.65" customHeight="1" x14ac:dyDescent="0.25">
      <c r="A44" s="32">
        <v>35</v>
      </c>
      <c r="B44" s="17" t="s">
        <v>112</v>
      </c>
      <c r="C44" s="17" t="s">
        <v>17</v>
      </c>
      <c r="D44" s="17" t="s">
        <v>141</v>
      </c>
      <c r="E44" s="18"/>
      <c r="F44" s="18"/>
      <c r="G44" s="19"/>
      <c r="H44" s="19"/>
      <c r="I44" s="20" t="s">
        <v>130</v>
      </c>
      <c r="J44" s="17"/>
      <c r="K44" s="12"/>
    </row>
    <row r="45" spans="1:11" ht="11.65" customHeight="1" x14ac:dyDescent="0.25">
      <c r="A45" s="32">
        <v>36</v>
      </c>
      <c r="B45" s="17" t="s">
        <v>113</v>
      </c>
      <c r="C45" s="17" t="s">
        <v>62</v>
      </c>
      <c r="D45" s="17" t="s">
        <v>141</v>
      </c>
      <c r="E45" s="18"/>
      <c r="F45" s="18"/>
      <c r="G45" s="19"/>
      <c r="H45" s="19"/>
      <c r="I45" s="20" t="s">
        <v>130</v>
      </c>
      <c r="J45" s="17"/>
      <c r="K45" s="12"/>
    </row>
    <row r="46" spans="1:11" ht="11.65" customHeight="1" x14ac:dyDescent="0.25">
      <c r="A46" s="32">
        <v>37</v>
      </c>
      <c r="B46" s="17" t="s">
        <v>114</v>
      </c>
      <c r="C46" s="17" t="s">
        <v>24</v>
      </c>
      <c r="D46" s="17" t="s">
        <v>141</v>
      </c>
      <c r="E46" s="18"/>
      <c r="F46" s="18"/>
      <c r="G46" s="19"/>
      <c r="H46" s="19"/>
      <c r="I46" s="20" t="s">
        <v>130</v>
      </c>
      <c r="J46" s="17" t="s">
        <v>29</v>
      </c>
      <c r="K46" s="12"/>
    </row>
    <row r="47" spans="1:11" ht="11.65" customHeight="1" x14ac:dyDescent="0.25">
      <c r="A47" s="3"/>
      <c r="B47" s="3"/>
      <c r="C47" s="3"/>
      <c r="D47" s="3" t="s">
        <v>76</v>
      </c>
      <c r="E47" s="11">
        <f>SUM(E3:E46)</f>
        <v>100</v>
      </c>
      <c r="F47" s="11">
        <f>SUM(F3:F46)</f>
        <v>95</v>
      </c>
      <c r="G47" s="12"/>
      <c r="H47" s="3"/>
      <c r="I47" s="11">
        <f>SUM(I3:I46)</f>
        <v>60</v>
      </c>
      <c r="J47" s="3"/>
      <c r="K47" s="12"/>
    </row>
    <row r="48" spans="1:11" ht="11.65" customHeight="1" x14ac:dyDescent="0.25">
      <c r="A48" s="1"/>
      <c r="B48" s="1"/>
      <c r="C48" s="9" t="s">
        <v>77</v>
      </c>
      <c r="D48" s="1"/>
      <c r="E48" s="1"/>
      <c r="F48" s="1"/>
      <c r="G48" s="1"/>
      <c r="H48" s="1"/>
      <c r="I48" s="9" t="s">
        <v>78</v>
      </c>
      <c r="J48" s="1"/>
      <c r="K48" s="8" t="s">
        <v>79</v>
      </c>
    </row>
    <row r="49" spans="1:11" ht="11.65" customHeight="1" x14ac:dyDescent="0.25">
      <c r="A49" s="3"/>
      <c r="B49" s="3"/>
      <c r="C49" s="3" t="s">
        <v>80</v>
      </c>
      <c r="D49" s="3" t="s">
        <v>81</v>
      </c>
      <c r="E49" s="3" t="s">
        <v>82</v>
      </c>
      <c r="F49" s="3" t="s">
        <v>83</v>
      </c>
      <c r="G49" s="3"/>
      <c r="H49" s="1"/>
      <c r="I49" s="6" t="s">
        <v>84</v>
      </c>
      <c r="J49" s="6" t="s">
        <v>85</v>
      </c>
      <c r="K49" s="13">
        <f>SUM(E47)</f>
        <v>100</v>
      </c>
    </row>
    <row r="50" spans="1:11" ht="11.65" customHeight="1" x14ac:dyDescent="0.25">
      <c r="A50" s="4">
        <v>50</v>
      </c>
      <c r="B50" s="3" t="s">
        <v>86</v>
      </c>
      <c r="C50" s="3" t="s">
        <v>232</v>
      </c>
      <c r="D50" s="12">
        <v>39</v>
      </c>
      <c r="E50" s="12">
        <v>7</v>
      </c>
      <c r="F50" s="33" t="s">
        <v>234</v>
      </c>
      <c r="G50" s="39" t="s">
        <v>235</v>
      </c>
      <c r="H50" s="1"/>
      <c r="I50" s="6" t="s">
        <v>84</v>
      </c>
      <c r="J50" s="6" t="s">
        <v>87</v>
      </c>
      <c r="K50" s="13">
        <f>SUM(F47)</f>
        <v>95</v>
      </c>
    </row>
    <row r="51" spans="1:11" ht="11.65" customHeight="1" x14ac:dyDescent="0.25">
      <c r="A51" s="4">
        <v>40</v>
      </c>
      <c r="B51" s="3" t="s">
        <v>88</v>
      </c>
      <c r="C51" s="3" t="s">
        <v>233</v>
      </c>
      <c r="D51" s="12">
        <v>39</v>
      </c>
      <c r="E51" s="12">
        <v>6</v>
      </c>
      <c r="F51" s="33" t="s">
        <v>236</v>
      </c>
      <c r="G51" s="30" t="s">
        <v>237</v>
      </c>
      <c r="H51" s="1"/>
      <c r="I51" s="5"/>
      <c r="J51" s="6" t="s">
        <v>89</v>
      </c>
      <c r="K51" s="13">
        <f>SUM(K49:K50)</f>
        <v>195</v>
      </c>
    </row>
    <row r="52" spans="1:11" ht="11.65" customHeight="1" x14ac:dyDescent="0.25">
      <c r="A52" s="4">
        <v>30</v>
      </c>
      <c r="B52" s="3" t="s">
        <v>90</v>
      </c>
      <c r="C52" s="3" t="s">
        <v>186</v>
      </c>
      <c r="D52" s="12">
        <v>35</v>
      </c>
      <c r="E52" s="12">
        <v>5</v>
      </c>
      <c r="F52" s="3" t="s">
        <v>149</v>
      </c>
      <c r="G52" s="31" t="s">
        <v>238</v>
      </c>
      <c r="H52" s="1"/>
      <c r="I52" s="5" t="s">
        <v>92</v>
      </c>
      <c r="J52" s="6"/>
      <c r="K52" s="13">
        <f>SUM(I47)</f>
        <v>60</v>
      </c>
    </row>
    <row r="53" spans="1:11" ht="11.65" customHeight="1" x14ac:dyDescent="0.25">
      <c r="A53" s="4">
        <v>20</v>
      </c>
      <c r="B53" s="3" t="s">
        <v>91</v>
      </c>
      <c r="C53" s="3" t="s">
        <v>149</v>
      </c>
      <c r="D53" s="12">
        <v>35</v>
      </c>
      <c r="E53" s="12">
        <v>4</v>
      </c>
      <c r="F53" s="3" t="s">
        <v>179</v>
      </c>
      <c r="G53" s="31" t="s">
        <v>238</v>
      </c>
      <c r="H53" s="1"/>
      <c r="I53" s="5"/>
      <c r="J53" s="6" t="s">
        <v>94</v>
      </c>
      <c r="K53" s="11">
        <v>23</v>
      </c>
    </row>
    <row r="54" spans="1:11" ht="11.65" customHeight="1" x14ac:dyDescent="0.25">
      <c r="A54" s="4">
        <v>10</v>
      </c>
      <c r="B54" s="3" t="s">
        <v>93</v>
      </c>
      <c r="C54" s="3" t="s">
        <v>184</v>
      </c>
      <c r="D54" s="12">
        <v>30</v>
      </c>
      <c r="E54" s="12">
        <v>7</v>
      </c>
      <c r="F54" s="3"/>
      <c r="G54" s="31"/>
      <c r="H54" s="1"/>
      <c r="I54" s="5"/>
      <c r="J54" s="6" t="s">
        <v>96</v>
      </c>
      <c r="K54" s="13">
        <f>SUM(K51:K53)</f>
        <v>278</v>
      </c>
    </row>
    <row r="55" spans="1:11" ht="11.65" customHeight="1" x14ac:dyDescent="0.25">
      <c r="A55" s="4">
        <f>SUM(A50:A54)</f>
        <v>150</v>
      </c>
      <c r="B55" s="3" t="s">
        <v>95</v>
      </c>
      <c r="C55" s="3" t="s">
        <v>178</v>
      </c>
      <c r="D55" s="12">
        <v>34</v>
      </c>
      <c r="E55" s="12">
        <v>3</v>
      </c>
      <c r="F55" s="3"/>
      <c r="G55" s="31"/>
      <c r="H55" s="1"/>
      <c r="I55" s="5"/>
      <c r="J55" s="6"/>
      <c r="K55" s="7" t="s">
        <v>105</v>
      </c>
    </row>
    <row r="56" spans="1:11" ht="11.65" customHeight="1" x14ac:dyDescent="0.25">
      <c r="A56" s="40"/>
      <c r="B56" s="32"/>
      <c r="C56" s="32" t="s">
        <v>207</v>
      </c>
      <c r="D56" s="36">
        <v>33</v>
      </c>
      <c r="E56" s="43">
        <v>2</v>
      </c>
      <c r="F56" s="3"/>
      <c r="G56" s="31"/>
      <c r="H56" s="1"/>
      <c r="I56" s="5"/>
      <c r="J56" s="6" t="s">
        <v>99</v>
      </c>
      <c r="K56" s="34">
        <f>SUM(A55)</f>
        <v>150</v>
      </c>
    </row>
    <row r="57" spans="1:11" ht="11.65" customHeight="1" x14ac:dyDescent="0.25">
      <c r="A57" s="32"/>
      <c r="B57" s="32"/>
      <c r="C57" s="17" t="s">
        <v>179</v>
      </c>
      <c r="D57" s="19">
        <v>26</v>
      </c>
      <c r="E57" s="19">
        <v>6</v>
      </c>
      <c r="F57" s="3"/>
      <c r="G57" s="12"/>
      <c r="H57" s="1"/>
      <c r="I57" s="5"/>
      <c r="J57" s="6" t="s">
        <v>146</v>
      </c>
      <c r="K57" s="11">
        <v>22</v>
      </c>
    </row>
    <row r="58" spans="1:11" ht="11.65" customHeight="1" x14ac:dyDescent="0.25">
      <c r="A58" s="32"/>
      <c r="B58" s="32"/>
      <c r="C58" s="17" t="s">
        <v>214</v>
      </c>
      <c r="D58" s="19">
        <v>16</v>
      </c>
      <c r="E58" s="19">
        <v>5</v>
      </c>
      <c r="F58" s="3"/>
      <c r="G58" s="12"/>
      <c r="H58" s="1"/>
      <c r="I58" s="5"/>
      <c r="J58" s="6" t="s">
        <v>239</v>
      </c>
      <c r="K58" s="11">
        <v>36</v>
      </c>
    </row>
    <row r="59" spans="1:11" ht="11.65" customHeight="1" x14ac:dyDescent="0.25">
      <c r="A59" s="3"/>
      <c r="B59" s="3"/>
      <c r="C59" s="3"/>
      <c r="D59" s="3"/>
      <c r="E59" s="36"/>
      <c r="F59" s="3"/>
      <c r="G59" s="3"/>
      <c r="H59" s="1"/>
      <c r="J59" s="26" t="s">
        <v>256</v>
      </c>
      <c r="K59" s="11">
        <v>10</v>
      </c>
    </row>
    <row r="60" spans="1:11" ht="11.65" customHeight="1" x14ac:dyDescent="0.25">
      <c r="A60" s="1"/>
      <c r="B60" s="1"/>
      <c r="C60" s="1" t="s">
        <v>266</v>
      </c>
      <c r="D60" s="1"/>
      <c r="E60" s="1"/>
      <c r="F60" s="2"/>
      <c r="G60" s="1"/>
      <c r="H60" s="1"/>
      <c r="I60" s="5"/>
      <c r="J60" s="6" t="s">
        <v>101</v>
      </c>
      <c r="K60" s="34">
        <f>SUM(K56:K59)</f>
        <v>218</v>
      </c>
    </row>
    <row r="61" spans="1:11" ht="11.65" customHeight="1" x14ac:dyDescent="0.25">
      <c r="A61" s="1"/>
      <c r="B61" s="1"/>
      <c r="C61" s="1"/>
      <c r="D61" s="1"/>
      <c r="E61" s="1"/>
      <c r="F61" s="2"/>
      <c r="G61" s="1"/>
      <c r="H61" s="1"/>
      <c r="I61" s="5"/>
      <c r="J61" s="26" t="s">
        <v>219</v>
      </c>
      <c r="K61" s="11">
        <v>216</v>
      </c>
    </row>
    <row r="62" spans="1:11" ht="11.65" customHeight="1" x14ac:dyDescent="0.25">
      <c r="A62" s="29"/>
      <c r="B62" s="1"/>
      <c r="C62" s="49" t="s">
        <v>244</v>
      </c>
      <c r="D62" s="50">
        <v>224</v>
      </c>
      <c r="E62" s="1"/>
      <c r="F62" s="1"/>
      <c r="G62" s="1"/>
      <c r="H62" s="1"/>
      <c r="J62" s="26" t="s">
        <v>225</v>
      </c>
      <c r="K62" s="11">
        <v>155</v>
      </c>
    </row>
    <row r="63" spans="1:11" ht="11.65" customHeight="1" x14ac:dyDescent="0.25">
      <c r="C63" s="51" t="s">
        <v>245</v>
      </c>
      <c r="D63" s="50">
        <v>210</v>
      </c>
      <c r="I63" s="1"/>
      <c r="J63" s="26" t="s">
        <v>175</v>
      </c>
      <c r="K63" s="4">
        <f>SUM(K60:K62)</f>
        <v>589</v>
      </c>
    </row>
    <row r="64" spans="1:11" ht="11.65" customHeight="1" x14ac:dyDescent="0.25">
      <c r="J64" s="6" t="s">
        <v>103</v>
      </c>
      <c r="K64" s="11">
        <f>SUM(K63-K51)</f>
        <v>394</v>
      </c>
    </row>
    <row r="65" spans="10:11" ht="12" customHeight="1" x14ac:dyDescent="0.25">
      <c r="J65" s="6" t="s">
        <v>104</v>
      </c>
      <c r="K65" s="11">
        <f>SUM(K54-K60)</f>
        <v>60</v>
      </c>
    </row>
    <row r="66" spans="10:11" ht="12" customHeight="1" x14ac:dyDescent="0.25"/>
    <row r="67" spans="10:11" ht="12" customHeight="1" x14ac:dyDescent="0.25"/>
    <row r="68" spans="10:11" ht="12" customHeight="1" x14ac:dyDescent="0.25"/>
    <row r="69" spans="10:11" ht="12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8"/>
  <sheetViews>
    <sheetView tabSelected="1" workbookViewId="0">
      <selection activeCell="F25" sqref="F25"/>
    </sheetView>
  </sheetViews>
  <sheetFormatPr defaultRowHeight="15" x14ac:dyDescent="0.25"/>
  <cols>
    <col min="1" max="1" width="6.7109375" customWidth="1"/>
    <col min="2" max="2" width="7.140625" customWidth="1"/>
    <col min="4" max="4" width="9" customWidth="1"/>
    <col min="6" max="6" width="8.5703125" customWidth="1"/>
    <col min="7" max="7" width="5.28515625" customWidth="1"/>
    <col min="8" max="8" width="5.5703125" customWidth="1"/>
    <col min="10" max="10" width="9.85546875" customWidth="1"/>
    <col min="11" max="11" width="7.5703125" customWidth="1"/>
    <col min="12" max="12" width="2.140625" customWidth="1"/>
    <col min="13" max="13" width="2.42578125" customWidth="1"/>
  </cols>
  <sheetData>
    <row r="1" spans="1:11" x14ac:dyDescent="0.25">
      <c r="A1" s="3"/>
      <c r="B1" s="3" t="s">
        <v>0</v>
      </c>
      <c r="C1" s="3"/>
      <c r="D1" s="3"/>
      <c r="E1" s="3"/>
      <c r="F1" s="3"/>
      <c r="G1" s="3" t="s">
        <v>253</v>
      </c>
      <c r="H1" s="3"/>
      <c r="I1" s="3"/>
      <c r="J1" s="10" t="s">
        <v>37</v>
      </c>
      <c r="K1" s="12"/>
    </row>
    <row r="2" spans="1:11" ht="15.75" thickBot="1" x14ac:dyDescent="0.3">
      <c r="A2" s="25"/>
      <c r="B2" s="25" t="s">
        <v>2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44"/>
    </row>
    <row r="3" spans="1:11" ht="11.65" customHeight="1" x14ac:dyDescent="0.25">
      <c r="A3" s="21">
        <v>1</v>
      </c>
      <c r="B3" s="21" t="s">
        <v>171</v>
      </c>
      <c r="C3" s="21" t="s">
        <v>169</v>
      </c>
      <c r="D3" s="21" t="s">
        <v>170</v>
      </c>
      <c r="E3" s="22">
        <v>5</v>
      </c>
      <c r="F3" s="22">
        <v>5</v>
      </c>
      <c r="G3" s="23">
        <v>75</v>
      </c>
      <c r="H3" s="23">
        <v>2</v>
      </c>
      <c r="I3" s="24" t="s">
        <v>166</v>
      </c>
      <c r="J3" s="21"/>
      <c r="K3" s="23"/>
    </row>
    <row r="4" spans="1:11" ht="11.65" customHeight="1" x14ac:dyDescent="0.25">
      <c r="A4" s="3">
        <v>2</v>
      </c>
      <c r="B4" s="21" t="s">
        <v>12</v>
      </c>
      <c r="C4" s="21" t="s">
        <v>13</v>
      </c>
      <c r="D4" s="21" t="s">
        <v>14</v>
      </c>
      <c r="E4" s="22">
        <v>5</v>
      </c>
      <c r="F4" s="22">
        <v>0</v>
      </c>
      <c r="G4" s="23">
        <v>80</v>
      </c>
      <c r="H4" s="23"/>
      <c r="I4" s="24" t="s">
        <v>130</v>
      </c>
      <c r="J4" s="21" t="s">
        <v>15</v>
      </c>
      <c r="K4" s="45"/>
    </row>
    <row r="5" spans="1:11" ht="11.65" customHeight="1" x14ac:dyDescent="0.25">
      <c r="A5" s="3">
        <v>3</v>
      </c>
      <c r="B5" s="3" t="s">
        <v>16</v>
      </c>
      <c r="C5" s="3" t="s">
        <v>17</v>
      </c>
      <c r="D5" s="3" t="s">
        <v>18</v>
      </c>
      <c r="E5" s="11"/>
      <c r="F5" s="11"/>
      <c r="G5" s="12"/>
      <c r="H5" s="12"/>
      <c r="I5" s="14" t="s">
        <v>130</v>
      </c>
      <c r="J5" s="3" t="s">
        <v>19</v>
      </c>
      <c r="K5" s="47"/>
    </row>
    <row r="6" spans="1:11" ht="11.65" customHeight="1" x14ac:dyDescent="0.25">
      <c r="A6" s="3">
        <v>4</v>
      </c>
      <c r="B6" s="3" t="s">
        <v>20</v>
      </c>
      <c r="C6" s="3" t="s">
        <v>21</v>
      </c>
      <c r="D6" s="3" t="s">
        <v>14</v>
      </c>
      <c r="E6" s="11">
        <v>5</v>
      </c>
      <c r="F6" s="11">
        <v>0</v>
      </c>
      <c r="G6" s="12">
        <v>84</v>
      </c>
      <c r="H6" s="12"/>
      <c r="I6" s="14" t="s">
        <v>130</v>
      </c>
      <c r="J6" s="3" t="s">
        <v>22</v>
      </c>
      <c r="K6" s="46"/>
    </row>
    <row r="7" spans="1:11" ht="11.65" customHeight="1" x14ac:dyDescent="0.25">
      <c r="A7" s="3">
        <v>5</v>
      </c>
      <c r="B7" s="3" t="s">
        <v>23</v>
      </c>
      <c r="C7" s="3" t="s">
        <v>24</v>
      </c>
      <c r="D7" s="3" t="s">
        <v>25</v>
      </c>
      <c r="E7" s="11"/>
      <c r="F7" s="11"/>
      <c r="G7" s="12"/>
      <c r="H7" s="12"/>
      <c r="I7" s="14" t="s">
        <v>130</v>
      </c>
      <c r="J7" s="3" t="s">
        <v>26</v>
      </c>
      <c r="K7" s="12"/>
    </row>
    <row r="8" spans="1:11" ht="11.65" customHeight="1" x14ac:dyDescent="0.25">
      <c r="A8" s="3">
        <v>6</v>
      </c>
      <c r="B8" s="3" t="s">
        <v>16</v>
      </c>
      <c r="C8" s="3" t="s">
        <v>24</v>
      </c>
      <c r="D8" s="3" t="s">
        <v>14</v>
      </c>
      <c r="E8" s="11">
        <v>5</v>
      </c>
      <c r="F8" s="11">
        <v>0</v>
      </c>
      <c r="G8" s="12">
        <v>78</v>
      </c>
      <c r="H8" s="12">
        <v>6</v>
      </c>
      <c r="I8" s="14" t="s">
        <v>130</v>
      </c>
      <c r="J8" s="3" t="s">
        <v>27</v>
      </c>
      <c r="K8" s="12"/>
    </row>
    <row r="9" spans="1:11" ht="11.65" customHeight="1" x14ac:dyDescent="0.25">
      <c r="A9" s="3">
        <v>7</v>
      </c>
      <c r="B9" s="3" t="s">
        <v>168</v>
      </c>
      <c r="C9" s="3" t="s">
        <v>24</v>
      </c>
      <c r="D9" s="3" t="s">
        <v>31</v>
      </c>
      <c r="E9" s="11"/>
      <c r="F9" s="11"/>
      <c r="G9" s="12"/>
      <c r="H9" s="12"/>
      <c r="I9" s="14" t="s">
        <v>166</v>
      </c>
      <c r="J9" s="3"/>
      <c r="K9" s="12"/>
    </row>
    <row r="10" spans="1:11" ht="11.65" customHeight="1" x14ac:dyDescent="0.25">
      <c r="A10" s="3">
        <v>8</v>
      </c>
      <c r="B10" s="3" t="s">
        <v>38</v>
      </c>
      <c r="C10" s="3" t="s">
        <v>24</v>
      </c>
      <c r="D10" s="3" t="s">
        <v>31</v>
      </c>
      <c r="E10" s="11"/>
      <c r="F10" s="11"/>
      <c r="G10" s="12"/>
      <c r="H10" s="12"/>
      <c r="I10" s="14" t="s">
        <v>166</v>
      </c>
      <c r="J10" s="3"/>
      <c r="K10" s="12"/>
    </row>
    <row r="11" spans="1:11" ht="11.65" customHeight="1" x14ac:dyDescent="0.25">
      <c r="A11" s="32">
        <v>9</v>
      </c>
      <c r="B11" s="3" t="s">
        <v>28</v>
      </c>
      <c r="C11" s="3" t="s">
        <v>24</v>
      </c>
      <c r="D11" s="3" t="s">
        <v>14</v>
      </c>
      <c r="E11" s="11">
        <v>5</v>
      </c>
      <c r="F11" s="11">
        <v>0</v>
      </c>
      <c r="G11" s="12">
        <v>76</v>
      </c>
      <c r="H11" s="12">
        <v>4</v>
      </c>
      <c r="I11" s="14" t="s">
        <v>130</v>
      </c>
      <c r="J11" s="3" t="s">
        <v>29</v>
      </c>
      <c r="K11" s="46"/>
    </row>
    <row r="12" spans="1:11" ht="11.65" customHeight="1" x14ac:dyDescent="0.25">
      <c r="A12" s="32">
        <v>10</v>
      </c>
      <c r="B12" s="3" t="s">
        <v>10</v>
      </c>
      <c r="C12" s="3" t="s">
        <v>30</v>
      </c>
      <c r="D12" s="3" t="s">
        <v>31</v>
      </c>
      <c r="E12" s="11">
        <v>5</v>
      </c>
      <c r="F12" s="11">
        <v>5</v>
      </c>
      <c r="G12" s="12">
        <v>86</v>
      </c>
      <c r="H12" s="12"/>
      <c r="I12" s="14" t="s">
        <v>130</v>
      </c>
      <c r="J12" s="3" t="s">
        <v>32</v>
      </c>
      <c r="K12" s="12"/>
    </row>
    <row r="13" spans="1:11" ht="11.65" customHeight="1" x14ac:dyDescent="0.25">
      <c r="A13" s="32">
        <v>11</v>
      </c>
      <c r="B13" s="3" t="s">
        <v>33</v>
      </c>
      <c r="C13" s="3" t="s">
        <v>34</v>
      </c>
      <c r="D13" s="3" t="s">
        <v>14</v>
      </c>
      <c r="E13" s="11"/>
      <c r="F13" s="11"/>
      <c r="G13" s="12"/>
      <c r="H13" s="12"/>
      <c r="I13" s="14" t="s">
        <v>130</v>
      </c>
      <c r="J13" s="3" t="s">
        <v>35</v>
      </c>
      <c r="K13" s="12"/>
    </row>
    <row r="14" spans="1:11" ht="11.65" customHeight="1" x14ac:dyDescent="0.25">
      <c r="A14" s="32">
        <v>12</v>
      </c>
      <c r="B14" s="3" t="s">
        <v>230</v>
      </c>
      <c r="C14" s="3" t="s">
        <v>231</v>
      </c>
      <c r="D14" s="3" t="s">
        <v>221</v>
      </c>
      <c r="E14" s="11"/>
      <c r="F14" s="11"/>
      <c r="G14" s="12"/>
      <c r="H14" s="12"/>
      <c r="I14" s="14" t="s">
        <v>254</v>
      </c>
      <c r="J14" s="3" t="s">
        <v>246</v>
      </c>
      <c r="K14" s="47"/>
    </row>
    <row r="15" spans="1:11" ht="11.65" customHeight="1" x14ac:dyDescent="0.25">
      <c r="A15" s="32">
        <v>13</v>
      </c>
      <c r="B15" s="17" t="s">
        <v>135</v>
      </c>
      <c r="C15" s="17" t="s">
        <v>136</v>
      </c>
      <c r="D15" s="17" t="s">
        <v>14</v>
      </c>
      <c r="E15" s="18">
        <v>5</v>
      </c>
      <c r="F15" s="18">
        <v>0</v>
      </c>
      <c r="G15" s="19">
        <v>75</v>
      </c>
      <c r="H15" s="19">
        <v>3</v>
      </c>
      <c r="I15" s="20" t="s">
        <v>134</v>
      </c>
      <c r="J15" s="17" t="s">
        <v>138</v>
      </c>
      <c r="K15" s="47"/>
    </row>
    <row r="16" spans="1:11" ht="11.65" customHeight="1" x14ac:dyDescent="0.25">
      <c r="A16" s="32">
        <v>14</v>
      </c>
      <c r="B16" s="3" t="s">
        <v>36</v>
      </c>
      <c r="C16" s="3" t="s">
        <v>136</v>
      </c>
      <c r="D16" s="3" t="s">
        <v>14</v>
      </c>
      <c r="E16" s="11">
        <v>5</v>
      </c>
      <c r="F16" s="11">
        <v>0</v>
      </c>
      <c r="G16" s="12" t="s">
        <v>115</v>
      </c>
      <c r="H16" s="12"/>
      <c r="I16" s="14" t="s">
        <v>134</v>
      </c>
      <c r="J16" s="3" t="s">
        <v>138</v>
      </c>
      <c r="K16" s="47"/>
    </row>
    <row r="17" spans="1:11" ht="11.65" customHeight="1" x14ac:dyDescent="0.25">
      <c r="A17" s="32">
        <v>15</v>
      </c>
      <c r="B17" s="3" t="s">
        <v>16</v>
      </c>
      <c r="C17" s="3" t="s">
        <v>222</v>
      </c>
      <c r="D17" s="3" t="s">
        <v>250</v>
      </c>
      <c r="E17" s="11"/>
      <c r="F17" s="11"/>
      <c r="G17" s="12"/>
      <c r="H17" s="12"/>
      <c r="I17" s="14" t="s">
        <v>254</v>
      </c>
      <c r="J17" s="3" t="s">
        <v>224</v>
      </c>
      <c r="K17" s="47"/>
    </row>
    <row r="18" spans="1:11" ht="11.65" customHeight="1" x14ac:dyDescent="0.25">
      <c r="A18" s="32">
        <v>16</v>
      </c>
      <c r="B18" s="3" t="s">
        <v>132</v>
      </c>
      <c r="C18" s="3" t="s">
        <v>133</v>
      </c>
      <c r="D18" s="3" t="s">
        <v>129</v>
      </c>
      <c r="E18" s="11">
        <v>5</v>
      </c>
      <c r="F18" s="11">
        <v>5</v>
      </c>
      <c r="G18" s="12">
        <v>73</v>
      </c>
      <c r="H18" s="12">
        <v>1</v>
      </c>
      <c r="I18" s="14" t="s">
        <v>134</v>
      </c>
      <c r="J18" s="3" t="s">
        <v>139</v>
      </c>
      <c r="K18" s="46"/>
    </row>
    <row r="19" spans="1:11" ht="11.65" customHeight="1" x14ac:dyDescent="0.25">
      <c r="A19" s="32">
        <v>17</v>
      </c>
      <c r="B19" s="3" t="s">
        <v>38</v>
      </c>
      <c r="C19" s="3" t="s">
        <v>39</v>
      </c>
      <c r="D19" s="3" t="s">
        <v>11</v>
      </c>
      <c r="E19" s="11"/>
      <c r="F19" s="11"/>
      <c r="G19" s="12"/>
      <c r="H19" s="12"/>
      <c r="I19" s="14" t="s">
        <v>130</v>
      </c>
      <c r="J19" s="3" t="s">
        <v>40</v>
      </c>
      <c r="K19" s="47"/>
    </row>
    <row r="20" spans="1:11" ht="11.65" customHeight="1" x14ac:dyDescent="0.25">
      <c r="A20" s="32">
        <v>18</v>
      </c>
      <c r="B20" s="17" t="s">
        <v>41</v>
      </c>
      <c r="C20" s="17" t="s">
        <v>42</v>
      </c>
      <c r="D20" s="17" t="s">
        <v>43</v>
      </c>
      <c r="E20" s="18"/>
      <c r="F20" s="18"/>
      <c r="G20" s="19"/>
      <c r="H20" s="19"/>
      <c r="I20" s="20" t="s">
        <v>130</v>
      </c>
      <c r="J20" s="17" t="s">
        <v>44</v>
      </c>
      <c r="K20" s="47"/>
    </row>
    <row r="21" spans="1:11" ht="11.65" customHeight="1" x14ac:dyDescent="0.25">
      <c r="A21" s="32">
        <v>19</v>
      </c>
      <c r="B21" s="32" t="s">
        <v>176</v>
      </c>
      <c r="C21" s="32" t="s">
        <v>226</v>
      </c>
      <c r="D21" s="32" t="s">
        <v>251</v>
      </c>
      <c r="E21" s="35"/>
      <c r="F21" s="35"/>
      <c r="G21" s="36"/>
      <c r="H21" s="36"/>
      <c r="I21" s="41" t="s">
        <v>254</v>
      </c>
      <c r="J21" s="32"/>
      <c r="K21" s="48"/>
    </row>
    <row r="22" spans="1:11" ht="11.65" customHeight="1" x14ac:dyDescent="0.25">
      <c r="A22" s="32">
        <v>20</v>
      </c>
      <c r="B22" s="32" t="s">
        <v>200</v>
      </c>
      <c r="C22" s="32" t="s">
        <v>201</v>
      </c>
      <c r="D22" s="32" t="s">
        <v>37</v>
      </c>
      <c r="E22" s="35"/>
      <c r="F22" s="35"/>
      <c r="G22" s="36"/>
      <c r="H22" s="36"/>
      <c r="I22" s="38" t="s">
        <v>203</v>
      </c>
      <c r="J22" s="32"/>
      <c r="K22" s="48"/>
    </row>
    <row r="23" spans="1:11" ht="11.65" customHeight="1" x14ac:dyDescent="0.25">
      <c r="A23" s="32">
        <v>21</v>
      </c>
      <c r="B23" s="17" t="s">
        <v>45</v>
      </c>
      <c r="C23" s="17" t="s">
        <v>46</v>
      </c>
      <c r="D23" s="17" t="s">
        <v>47</v>
      </c>
      <c r="E23" s="18"/>
      <c r="F23" s="18"/>
      <c r="G23" s="19"/>
      <c r="H23" s="19"/>
      <c r="I23" s="20" t="s">
        <v>130</v>
      </c>
      <c r="J23" s="17" t="s">
        <v>32</v>
      </c>
      <c r="K23" s="47"/>
    </row>
    <row r="24" spans="1:11" ht="11.65" customHeight="1" x14ac:dyDescent="0.25">
      <c r="A24" s="32">
        <v>22</v>
      </c>
      <c r="B24" s="32" t="s">
        <v>48</v>
      </c>
      <c r="C24" s="32" t="s">
        <v>227</v>
      </c>
      <c r="D24" s="32" t="s">
        <v>252</v>
      </c>
      <c r="E24" s="35"/>
      <c r="F24" s="35"/>
      <c r="G24" s="36"/>
      <c r="H24" s="36"/>
      <c r="I24" s="41" t="s">
        <v>254</v>
      </c>
      <c r="J24" s="32"/>
      <c r="K24" s="48"/>
    </row>
    <row r="25" spans="1:11" ht="11.85" customHeight="1" x14ac:dyDescent="0.25">
      <c r="A25" s="3">
        <v>23</v>
      </c>
      <c r="B25" s="32" t="s">
        <v>38</v>
      </c>
      <c r="C25" s="32" t="s">
        <v>229</v>
      </c>
      <c r="D25" s="32" t="s">
        <v>223</v>
      </c>
      <c r="E25" s="35"/>
      <c r="F25" s="35"/>
      <c r="G25" s="36"/>
      <c r="H25" s="36"/>
      <c r="I25" s="41" t="s">
        <v>254</v>
      </c>
      <c r="J25" s="32"/>
      <c r="K25" s="36"/>
    </row>
    <row r="26" spans="1:11" ht="11.65" customHeight="1" x14ac:dyDescent="0.25">
      <c r="A26" s="3">
        <v>24</v>
      </c>
      <c r="B26" s="3" t="s">
        <v>36</v>
      </c>
      <c r="C26" s="3" t="s">
        <v>49</v>
      </c>
      <c r="D26" s="3" t="s">
        <v>25</v>
      </c>
      <c r="E26" s="11"/>
      <c r="F26" s="11"/>
      <c r="G26" s="12"/>
      <c r="H26" s="12"/>
      <c r="I26" s="14" t="s">
        <v>130</v>
      </c>
      <c r="J26" s="3" t="s">
        <v>50</v>
      </c>
      <c r="K26" s="46"/>
    </row>
    <row r="27" spans="1:11" ht="11.65" customHeight="1" x14ac:dyDescent="0.25">
      <c r="A27" s="3">
        <v>25</v>
      </c>
      <c r="B27" s="17" t="s">
        <v>51</v>
      </c>
      <c r="C27" s="17" t="s">
        <v>49</v>
      </c>
      <c r="D27" s="17" t="s">
        <v>37</v>
      </c>
      <c r="E27" s="18"/>
      <c r="F27" s="18"/>
      <c r="G27" s="19"/>
      <c r="H27" s="42"/>
      <c r="I27" s="20" t="s">
        <v>130</v>
      </c>
      <c r="J27" s="17" t="s">
        <v>52</v>
      </c>
      <c r="K27" s="12"/>
    </row>
    <row r="28" spans="1:11" ht="11.65" customHeight="1" x14ac:dyDescent="0.25">
      <c r="A28" s="3">
        <v>26</v>
      </c>
      <c r="B28" s="3" t="s">
        <v>53</v>
      </c>
      <c r="C28" s="3" t="s">
        <v>54</v>
      </c>
      <c r="D28" s="3" t="s">
        <v>18</v>
      </c>
      <c r="E28" s="11"/>
      <c r="F28" s="11"/>
      <c r="G28" s="12"/>
      <c r="H28" s="12"/>
      <c r="I28" s="14" t="s">
        <v>130</v>
      </c>
      <c r="J28" s="3" t="s">
        <v>55</v>
      </c>
      <c r="K28" s="12"/>
    </row>
    <row r="29" spans="1:11" ht="11.65" customHeight="1" x14ac:dyDescent="0.25">
      <c r="A29" s="3">
        <v>27</v>
      </c>
      <c r="B29" s="3" t="s">
        <v>56</v>
      </c>
      <c r="C29" s="3" t="s">
        <v>57</v>
      </c>
      <c r="D29" s="3" t="s">
        <v>1</v>
      </c>
      <c r="E29" s="11"/>
      <c r="F29" s="11"/>
      <c r="G29" s="12"/>
      <c r="H29" s="12"/>
      <c r="I29" s="14" t="s">
        <v>130</v>
      </c>
      <c r="J29" s="3" t="s">
        <v>58</v>
      </c>
      <c r="K29" s="12"/>
    </row>
    <row r="30" spans="1:11" ht="11.65" customHeight="1" x14ac:dyDescent="0.25">
      <c r="A30" s="3">
        <v>28</v>
      </c>
      <c r="B30" s="3" t="s">
        <v>59</v>
      </c>
      <c r="C30" s="3" t="s">
        <v>60</v>
      </c>
      <c r="D30" s="3" t="s">
        <v>37</v>
      </c>
      <c r="E30" s="11"/>
      <c r="F30" s="11"/>
      <c r="G30" s="12"/>
      <c r="H30" s="12"/>
      <c r="I30" s="14" t="s">
        <v>130</v>
      </c>
      <c r="J30" s="3" t="s">
        <v>61</v>
      </c>
      <c r="K30" s="12"/>
    </row>
    <row r="31" spans="1:11" ht="11.65" customHeight="1" x14ac:dyDescent="0.25">
      <c r="A31" s="32">
        <v>29</v>
      </c>
      <c r="B31" s="3" t="s">
        <v>176</v>
      </c>
      <c r="C31" s="3" t="s">
        <v>177</v>
      </c>
      <c r="D31" s="3" t="s">
        <v>37</v>
      </c>
      <c r="E31" s="11"/>
      <c r="F31" s="11"/>
      <c r="G31" s="12"/>
      <c r="H31" s="12"/>
      <c r="I31" s="14" t="s">
        <v>166</v>
      </c>
      <c r="J31" s="3"/>
      <c r="K31" s="12"/>
    </row>
    <row r="32" spans="1:11" ht="11.65" customHeight="1" x14ac:dyDescent="0.25">
      <c r="A32" s="32">
        <v>30</v>
      </c>
      <c r="B32" s="3" t="s">
        <v>28</v>
      </c>
      <c r="C32" s="3" t="s">
        <v>62</v>
      </c>
      <c r="D32" s="3" t="s">
        <v>18</v>
      </c>
      <c r="E32" s="11">
        <v>5</v>
      </c>
      <c r="F32" s="11">
        <v>5</v>
      </c>
      <c r="G32" s="12">
        <v>81</v>
      </c>
      <c r="H32" s="12"/>
      <c r="I32" s="14" t="s">
        <v>130</v>
      </c>
      <c r="J32" s="3" t="s">
        <v>63</v>
      </c>
      <c r="K32" s="47"/>
    </row>
    <row r="33" spans="1:11" ht="11.65" customHeight="1" x14ac:dyDescent="0.25">
      <c r="A33" s="32">
        <v>31</v>
      </c>
      <c r="B33" s="3" t="s">
        <v>64</v>
      </c>
      <c r="C33" s="3" t="s">
        <v>65</v>
      </c>
      <c r="D33" s="3" t="s">
        <v>25</v>
      </c>
      <c r="E33" s="11">
        <v>5</v>
      </c>
      <c r="F33" s="11">
        <v>5</v>
      </c>
      <c r="G33" s="12">
        <v>82</v>
      </c>
      <c r="H33" s="12"/>
      <c r="I33" s="14" t="s">
        <v>130</v>
      </c>
      <c r="J33" s="3" t="s">
        <v>66</v>
      </c>
      <c r="K33" s="46"/>
    </row>
    <row r="34" spans="1:11" ht="11.65" customHeight="1" x14ac:dyDescent="0.25">
      <c r="A34" s="32">
        <v>32</v>
      </c>
      <c r="B34" s="3" t="s">
        <v>163</v>
      </c>
      <c r="C34" s="3" t="s">
        <v>164</v>
      </c>
      <c r="D34" s="3" t="s">
        <v>31</v>
      </c>
      <c r="E34" s="11">
        <v>5</v>
      </c>
      <c r="F34" s="11">
        <v>5</v>
      </c>
      <c r="G34" s="12">
        <v>77</v>
      </c>
      <c r="H34" s="12">
        <v>5</v>
      </c>
      <c r="I34" s="14" t="s">
        <v>166</v>
      </c>
      <c r="J34" s="3" t="s">
        <v>167</v>
      </c>
      <c r="K34" s="46"/>
    </row>
    <row r="35" spans="1:11" ht="11.65" customHeight="1" x14ac:dyDescent="0.25">
      <c r="A35" s="32">
        <v>33</v>
      </c>
      <c r="B35" s="17" t="s">
        <v>165</v>
      </c>
      <c r="C35" s="17" t="s">
        <v>164</v>
      </c>
      <c r="D35" s="17" t="s">
        <v>25</v>
      </c>
      <c r="E35" s="18">
        <v>5</v>
      </c>
      <c r="F35" s="18">
        <v>5</v>
      </c>
      <c r="G35" s="19">
        <v>82</v>
      </c>
      <c r="H35" s="42"/>
      <c r="I35" s="20" t="s">
        <v>166</v>
      </c>
      <c r="J35" s="17" t="s">
        <v>167</v>
      </c>
      <c r="K35" s="46"/>
    </row>
    <row r="36" spans="1:11" ht="11.65" customHeight="1" x14ac:dyDescent="0.25">
      <c r="A36" s="32">
        <v>34</v>
      </c>
      <c r="B36" s="17" t="s">
        <v>67</v>
      </c>
      <c r="C36" s="17" t="s">
        <v>68</v>
      </c>
      <c r="D36" s="17" t="s">
        <v>25</v>
      </c>
      <c r="E36" s="18"/>
      <c r="F36" s="18"/>
      <c r="G36" s="19"/>
      <c r="H36" s="42"/>
      <c r="I36" s="20" t="s">
        <v>130</v>
      </c>
      <c r="J36" s="17" t="s">
        <v>69</v>
      </c>
      <c r="K36" s="12"/>
    </row>
    <row r="37" spans="1:11" ht="11.65" customHeight="1" x14ac:dyDescent="0.25">
      <c r="A37" s="32">
        <v>35</v>
      </c>
      <c r="B37" s="3" t="s">
        <v>70</v>
      </c>
      <c r="C37" s="3" t="s">
        <v>68</v>
      </c>
      <c r="D37" s="3" t="s">
        <v>25</v>
      </c>
      <c r="E37" s="11"/>
      <c r="F37" s="11"/>
      <c r="G37" s="12"/>
      <c r="H37" s="12"/>
      <c r="I37" s="14" t="s">
        <v>130</v>
      </c>
      <c r="J37" s="3" t="s">
        <v>69</v>
      </c>
      <c r="K37" s="12"/>
    </row>
    <row r="38" spans="1:11" ht="11.65" customHeight="1" x14ac:dyDescent="0.25">
      <c r="A38" s="32">
        <v>36</v>
      </c>
      <c r="B38" s="3" t="s">
        <v>249</v>
      </c>
      <c r="C38" s="3" t="s">
        <v>228</v>
      </c>
      <c r="D38" s="3" t="s">
        <v>247</v>
      </c>
      <c r="E38" s="11"/>
      <c r="F38" s="11"/>
      <c r="G38" s="12"/>
      <c r="H38" s="12"/>
      <c r="I38" s="14" t="s">
        <v>254</v>
      </c>
      <c r="J38" s="3" t="s">
        <v>248</v>
      </c>
      <c r="K38" s="12"/>
    </row>
    <row r="39" spans="1:11" ht="11.65" customHeight="1" x14ac:dyDescent="0.25">
      <c r="A39" s="32">
        <v>37</v>
      </c>
      <c r="B39" s="3" t="s">
        <v>71</v>
      </c>
      <c r="C39" s="3" t="s">
        <v>72</v>
      </c>
      <c r="D39" s="3" t="s">
        <v>14</v>
      </c>
      <c r="E39" s="11"/>
      <c r="F39" s="11"/>
      <c r="G39" s="12"/>
      <c r="H39" s="12"/>
      <c r="I39" s="14" t="s">
        <v>130</v>
      </c>
      <c r="J39" s="3" t="s">
        <v>73</v>
      </c>
      <c r="K39" s="12"/>
    </row>
    <row r="40" spans="1:11" ht="11.65" customHeight="1" x14ac:dyDescent="0.25">
      <c r="A40" s="32">
        <v>38</v>
      </c>
      <c r="B40" s="3" t="s">
        <v>74</v>
      </c>
      <c r="C40" s="3" t="s">
        <v>75</v>
      </c>
      <c r="D40" s="3" t="s">
        <v>11</v>
      </c>
      <c r="E40" s="11"/>
      <c r="F40" s="11"/>
      <c r="G40" s="12"/>
      <c r="H40" s="12"/>
      <c r="I40" s="14" t="s">
        <v>130</v>
      </c>
      <c r="J40" s="3"/>
      <c r="K40" s="12"/>
    </row>
    <row r="41" spans="1:11" ht="11.65" customHeight="1" x14ac:dyDescent="0.25">
      <c r="A41" s="32">
        <v>39</v>
      </c>
      <c r="B41" s="3" t="s">
        <v>163</v>
      </c>
      <c r="C41" s="3" t="s">
        <v>257</v>
      </c>
      <c r="D41" s="3" t="s">
        <v>258</v>
      </c>
      <c r="E41" s="11">
        <v>5</v>
      </c>
      <c r="F41" s="11">
        <v>5</v>
      </c>
      <c r="G41" s="12">
        <v>79</v>
      </c>
      <c r="H41" s="12"/>
      <c r="I41" s="14">
        <v>10</v>
      </c>
      <c r="J41" s="3" t="s">
        <v>277</v>
      </c>
      <c r="K41" s="12"/>
    </row>
    <row r="42" spans="1:11" ht="11.65" customHeight="1" x14ac:dyDescent="0.25">
      <c r="A42" s="32">
        <v>40</v>
      </c>
      <c r="B42" s="3" t="s">
        <v>48</v>
      </c>
      <c r="C42" s="3" t="s">
        <v>108</v>
      </c>
      <c r="D42" s="3" t="s">
        <v>141</v>
      </c>
      <c r="E42" s="11"/>
      <c r="F42" s="11"/>
      <c r="G42" s="12"/>
      <c r="H42" s="12"/>
      <c r="I42" s="14" t="s">
        <v>130</v>
      </c>
      <c r="J42" s="3"/>
      <c r="K42" s="12"/>
    </row>
    <row r="43" spans="1:11" ht="11.65" customHeight="1" x14ac:dyDescent="0.25">
      <c r="A43" s="32">
        <v>41</v>
      </c>
      <c r="B43" s="3" t="s">
        <v>109</v>
      </c>
      <c r="C43" s="3" t="s">
        <v>110</v>
      </c>
      <c r="D43" s="3" t="s">
        <v>141</v>
      </c>
      <c r="E43" s="11"/>
      <c r="F43" s="11"/>
      <c r="G43" s="12"/>
      <c r="H43" s="12"/>
      <c r="I43" s="14" t="s">
        <v>130</v>
      </c>
      <c r="J43" s="3"/>
      <c r="K43" s="12"/>
    </row>
    <row r="44" spans="1:11" ht="11.65" customHeight="1" x14ac:dyDescent="0.25">
      <c r="A44" s="32">
        <v>42</v>
      </c>
      <c r="B44" s="17" t="s">
        <v>111</v>
      </c>
      <c r="C44" s="17" t="s">
        <v>39</v>
      </c>
      <c r="D44" s="17" t="s">
        <v>141</v>
      </c>
      <c r="E44" s="18"/>
      <c r="F44" s="18"/>
      <c r="G44" s="19"/>
      <c r="H44" s="19"/>
      <c r="I44" s="20" t="s">
        <v>130</v>
      </c>
      <c r="J44" s="17"/>
      <c r="K44" s="12"/>
    </row>
    <row r="45" spans="1:11" ht="11.65" customHeight="1" x14ac:dyDescent="0.25">
      <c r="A45" s="32">
        <v>43</v>
      </c>
      <c r="B45" s="17" t="s">
        <v>112</v>
      </c>
      <c r="C45" s="17" t="s">
        <v>17</v>
      </c>
      <c r="D45" s="17" t="s">
        <v>141</v>
      </c>
      <c r="E45" s="18"/>
      <c r="F45" s="18"/>
      <c r="G45" s="19"/>
      <c r="H45" s="19"/>
      <c r="I45" s="20" t="s">
        <v>130</v>
      </c>
      <c r="J45" s="17"/>
      <c r="K45" s="12"/>
    </row>
    <row r="46" spans="1:11" ht="11.65" customHeight="1" x14ac:dyDescent="0.25">
      <c r="A46" s="32">
        <v>44</v>
      </c>
      <c r="B46" s="17" t="s">
        <v>113</v>
      </c>
      <c r="C46" s="17" t="s">
        <v>62</v>
      </c>
      <c r="D46" s="17" t="s">
        <v>141</v>
      </c>
      <c r="E46" s="18"/>
      <c r="F46" s="18"/>
      <c r="G46" s="19"/>
      <c r="H46" s="19"/>
      <c r="I46" s="20" t="s">
        <v>130</v>
      </c>
      <c r="J46" s="17"/>
      <c r="K46" s="12"/>
    </row>
    <row r="47" spans="1:11" ht="11.65" customHeight="1" x14ac:dyDescent="0.25">
      <c r="A47" s="32">
        <v>45</v>
      </c>
      <c r="B47" s="17" t="s">
        <v>114</v>
      </c>
      <c r="C47" s="17" t="s">
        <v>24</v>
      </c>
      <c r="D47" s="17" t="s">
        <v>141</v>
      </c>
      <c r="E47" s="18"/>
      <c r="F47" s="18"/>
      <c r="G47" s="19"/>
      <c r="H47" s="19"/>
      <c r="I47" s="20" t="s">
        <v>130</v>
      </c>
      <c r="J47" s="17" t="s">
        <v>29</v>
      </c>
      <c r="K47" s="12"/>
    </row>
    <row r="48" spans="1:11" ht="11.65" customHeight="1" x14ac:dyDescent="0.25">
      <c r="A48" s="3"/>
      <c r="B48" s="3"/>
      <c r="C48" s="3"/>
      <c r="D48" s="3" t="s">
        <v>76</v>
      </c>
      <c r="E48" s="11">
        <f>SUM(E3:E47)</f>
        <v>70</v>
      </c>
      <c r="F48" s="11">
        <f>SUM(F3:F47)</f>
        <v>40</v>
      </c>
      <c r="G48" s="12"/>
      <c r="H48" s="3"/>
      <c r="I48" s="11">
        <f>SUM(I3:I47)</f>
        <v>10</v>
      </c>
      <c r="J48" s="3"/>
      <c r="K48" s="12"/>
    </row>
    <row r="49" spans="1:11" ht="11.65" customHeight="1" x14ac:dyDescent="0.25">
      <c r="A49" s="1"/>
      <c r="B49" s="1"/>
      <c r="C49" s="9" t="s">
        <v>77</v>
      </c>
      <c r="D49" s="1"/>
      <c r="E49" s="1"/>
      <c r="F49" s="1" t="s">
        <v>274</v>
      </c>
      <c r="G49" s="9">
        <v>79.099999999999994</v>
      </c>
      <c r="H49" s="1"/>
      <c r="I49" s="9" t="s">
        <v>78</v>
      </c>
      <c r="J49" s="1"/>
      <c r="K49" s="8" t="s">
        <v>79</v>
      </c>
    </row>
    <row r="50" spans="1:11" ht="11.65" customHeight="1" x14ac:dyDescent="0.25">
      <c r="A50" s="3"/>
      <c r="B50" s="3"/>
      <c r="C50" s="3" t="s">
        <v>80</v>
      </c>
      <c r="D50" s="3" t="s">
        <v>81</v>
      </c>
      <c r="E50" s="3" t="s">
        <v>82</v>
      </c>
      <c r="F50" s="3" t="s">
        <v>83</v>
      </c>
      <c r="G50" s="3"/>
      <c r="H50" s="1"/>
      <c r="I50" s="6" t="s">
        <v>84</v>
      </c>
      <c r="J50" s="6" t="s">
        <v>85</v>
      </c>
      <c r="K50" s="13">
        <f>SUM(E48)</f>
        <v>70</v>
      </c>
    </row>
    <row r="51" spans="1:11" ht="11.65" customHeight="1" x14ac:dyDescent="0.25">
      <c r="A51" s="4">
        <v>40</v>
      </c>
      <c r="B51" s="3" t="s">
        <v>86</v>
      </c>
      <c r="C51" s="3" t="s">
        <v>149</v>
      </c>
      <c r="D51" s="12">
        <v>73</v>
      </c>
      <c r="E51" s="12">
        <v>7</v>
      </c>
      <c r="F51" s="33" t="s">
        <v>157</v>
      </c>
      <c r="G51" s="39" t="s">
        <v>193</v>
      </c>
      <c r="H51" s="1"/>
      <c r="I51" s="6" t="s">
        <v>84</v>
      </c>
      <c r="J51" s="6" t="s">
        <v>87</v>
      </c>
      <c r="K51" s="13">
        <f>SUM(F48)</f>
        <v>40</v>
      </c>
    </row>
    <row r="52" spans="1:11" ht="11.65" customHeight="1" x14ac:dyDescent="0.25">
      <c r="A52" s="4">
        <v>30</v>
      </c>
      <c r="B52" s="3" t="s">
        <v>88</v>
      </c>
      <c r="C52" s="3" t="s">
        <v>206</v>
      </c>
      <c r="D52" s="12">
        <v>75</v>
      </c>
      <c r="E52" s="12">
        <v>6</v>
      </c>
      <c r="F52" s="33"/>
      <c r="G52" s="30" t="s">
        <v>208</v>
      </c>
      <c r="H52" s="1"/>
      <c r="I52" s="5"/>
      <c r="J52" s="6" t="s">
        <v>89</v>
      </c>
      <c r="K52" s="13">
        <f>SUM(K50:K51)</f>
        <v>110</v>
      </c>
    </row>
    <row r="53" spans="1:11" ht="11.65" customHeight="1" x14ac:dyDescent="0.25">
      <c r="A53" s="4">
        <v>20</v>
      </c>
      <c r="B53" s="3" t="s">
        <v>90</v>
      </c>
      <c r="C53" s="17" t="s">
        <v>270</v>
      </c>
      <c r="D53" s="19">
        <v>75</v>
      </c>
      <c r="E53" s="12">
        <v>7</v>
      </c>
      <c r="F53" s="3" t="s">
        <v>273</v>
      </c>
      <c r="G53" s="31" t="s">
        <v>255</v>
      </c>
      <c r="H53" s="1"/>
      <c r="I53" s="5" t="s">
        <v>92</v>
      </c>
      <c r="J53" s="6"/>
      <c r="K53" s="13">
        <f>SUM(I48)</f>
        <v>10</v>
      </c>
    </row>
    <row r="54" spans="1:11" ht="11.65" customHeight="1" x14ac:dyDescent="0.25">
      <c r="A54" s="4">
        <v>10</v>
      </c>
      <c r="B54" s="3" t="s">
        <v>91</v>
      </c>
      <c r="C54" s="3" t="s">
        <v>186</v>
      </c>
      <c r="D54" s="12">
        <v>76</v>
      </c>
      <c r="E54" s="12">
        <v>5</v>
      </c>
      <c r="F54" s="17" t="s">
        <v>270</v>
      </c>
      <c r="G54" s="52" t="s">
        <v>193</v>
      </c>
      <c r="H54" s="1"/>
      <c r="J54" s="26" t="s">
        <v>275</v>
      </c>
      <c r="K54" s="11">
        <f>SUM(C64)</f>
        <v>60</v>
      </c>
    </row>
    <row r="55" spans="1:11" ht="11.65" customHeight="1" x14ac:dyDescent="0.25">
      <c r="A55" s="4"/>
      <c r="B55" s="3" t="s">
        <v>93</v>
      </c>
      <c r="C55" s="32" t="s">
        <v>213</v>
      </c>
      <c r="D55" s="36">
        <v>77</v>
      </c>
      <c r="E55" s="36">
        <v>4</v>
      </c>
      <c r="F55" s="17"/>
      <c r="G55" s="52" t="s">
        <v>208</v>
      </c>
      <c r="H55" s="1"/>
      <c r="I55" s="5"/>
      <c r="J55" s="6" t="s">
        <v>94</v>
      </c>
      <c r="K55" s="11">
        <v>60</v>
      </c>
    </row>
    <row r="56" spans="1:11" ht="11.65" customHeight="1" x14ac:dyDescent="0.25">
      <c r="A56" s="4">
        <f>SUM(A51:A55)</f>
        <v>100</v>
      </c>
      <c r="B56" s="3" t="s">
        <v>95</v>
      </c>
      <c r="C56" s="3" t="s">
        <v>271</v>
      </c>
      <c r="D56" s="12">
        <v>78</v>
      </c>
      <c r="E56" s="12">
        <v>3</v>
      </c>
      <c r="F56" s="17"/>
      <c r="G56" s="52" t="s">
        <v>255</v>
      </c>
      <c r="I56" s="5"/>
      <c r="J56" s="6" t="s">
        <v>96</v>
      </c>
      <c r="K56" s="13">
        <f>SUM(K52:K55)</f>
        <v>240</v>
      </c>
    </row>
    <row r="57" spans="1:11" ht="11.65" customHeight="1" x14ac:dyDescent="0.25">
      <c r="A57" s="40"/>
      <c r="B57" s="32"/>
      <c r="C57" s="32" t="s">
        <v>272</v>
      </c>
      <c r="D57" s="36">
        <v>79</v>
      </c>
      <c r="E57" s="43">
        <v>2</v>
      </c>
      <c r="F57" s="3"/>
      <c r="G57" s="31"/>
      <c r="H57" s="1" t="s">
        <v>276</v>
      </c>
      <c r="I57" s="5"/>
      <c r="J57" s="6"/>
      <c r="K57" s="7" t="s">
        <v>105</v>
      </c>
    </row>
    <row r="58" spans="1:11" ht="11.65" customHeight="1" x14ac:dyDescent="0.25">
      <c r="A58" s="32"/>
      <c r="B58" s="32"/>
      <c r="C58" s="17" t="s">
        <v>184</v>
      </c>
      <c r="D58" s="19">
        <v>82</v>
      </c>
      <c r="E58" s="19">
        <v>6</v>
      </c>
      <c r="F58" s="3"/>
      <c r="G58" s="12"/>
      <c r="H58" s="1"/>
      <c r="I58" s="5"/>
      <c r="J58" s="6" t="s">
        <v>99</v>
      </c>
      <c r="K58" s="34">
        <f>SUM(A56)</f>
        <v>100</v>
      </c>
    </row>
    <row r="59" spans="1:11" ht="11.65" customHeight="1" x14ac:dyDescent="0.25">
      <c r="A59" s="67"/>
      <c r="B59" s="67"/>
      <c r="C59" s="67"/>
      <c r="D59" s="69"/>
      <c r="E59" s="69"/>
      <c r="F59" s="5"/>
      <c r="G59" s="68"/>
      <c r="H59" s="1"/>
      <c r="I59" s="5"/>
      <c r="J59" s="6" t="s">
        <v>146</v>
      </c>
      <c r="K59" s="11">
        <v>40</v>
      </c>
    </row>
    <row r="60" spans="1:11" ht="11.65" customHeight="1" x14ac:dyDescent="0.25">
      <c r="A60" s="56" t="s">
        <v>269</v>
      </c>
      <c r="B60" s="3"/>
      <c r="C60" s="57" t="s">
        <v>263</v>
      </c>
      <c r="D60" s="12" t="s">
        <v>264</v>
      </c>
      <c r="E60" s="3" t="s">
        <v>265</v>
      </c>
      <c r="F60" s="2"/>
      <c r="G60" s="1"/>
      <c r="H60" s="1"/>
      <c r="I60" s="5"/>
      <c r="J60" s="6" t="s">
        <v>239</v>
      </c>
      <c r="K60" s="11">
        <v>19</v>
      </c>
    </row>
    <row r="61" spans="1:11" ht="11.65" customHeight="1" x14ac:dyDescent="0.25">
      <c r="A61" s="58" t="s">
        <v>260</v>
      </c>
      <c r="B61" s="59"/>
      <c r="C61" s="60">
        <v>20</v>
      </c>
      <c r="D61" s="61">
        <v>78</v>
      </c>
      <c r="E61" s="62">
        <v>15</v>
      </c>
      <c r="F61" s="55" t="s">
        <v>267</v>
      </c>
      <c r="G61" s="53">
        <v>79.099999999999994</v>
      </c>
      <c r="H61" s="1"/>
      <c r="J61" s="6" t="s">
        <v>101</v>
      </c>
      <c r="K61" s="34">
        <f>SUM(K58:K60)</f>
        <v>159</v>
      </c>
    </row>
    <row r="62" spans="1:11" ht="11.65" customHeight="1" x14ac:dyDescent="0.25">
      <c r="A62" s="63" t="s">
        <v>261</v>
      </c>
      <c r="B62" s="63"/>
      <c r="C62" s="64">
        <v>20</v>
      </c>
      <c r="D62" s="61">
        <v>80</v>
      </c>
      <c r="E62" s="65">
        <v>15</v>
      </c>
      <c r="F62" s="72" t="s">
        <v>268</v>
      </c>
      <c r="G62" s="54">
        <v>78.3</v>
      </c>
      <c r="H62" s="1"/>
      <c r="I62" s="5"/>
      <c r="J62" s="26" t="s">
        <v>259</v>
      </c>
      <c r="K62" s="11">
        <v>168</v>
      </c>
    </row>
    <row r="63" spans="1:11" ht="11.65" customHeight="1" x14ac:dyDescent="0.25">
      <c r="A63" s="63" t="s">
        <v>262</v>
      </c>
      <c r="B63" s="63"/>
      <c r="C63" s="65">
        <v>20</v>
      </c>
      <c r="D63" s="66">
        <v>77</v>
      </c>
      <c r="E63" s="65">
        <v>15</v>
      </c>
      <c r="J63" s="26" t="s">
        <v>175</v>
      </c>
      <c r="K63" s="4">
        <f>SUM(K61:K62)</f>
        <v>327</v>
      </c>
    </row>
    <row r="64" spans="1:11" ht="11.65" customHeight="1" x14ac:dyDescent="0.25">
      <c r="C64" s="71">
        <f>SUM(C61:C63)</f>
        <v>60</v>
      </c>
      <c r="D64" s="70">
        <v>78.3</v>
      </c>
      <c r="E64" t="s">
        <v>274</v>
      </c>
      <c r="I64" s="1"/>
      <c r="J64" s="6" t="s">
        <v>103</v>
      </c>
      <c r="K64" s="11">
        <f>SUM(K63-K52)</f>
        <v>217</v>
      </c>
    </row>
    <row r="65" spans="10:11" ht="11.65" customHeight="1" x14ac:dyDescent="0.25">
      <c r="J65" s="6" t="s">
        <v>104</v>
      </c>
      <c r="K65" s="11">
        <f>SUM(K56-K61)</f>
        <v>81</v>
      </c>
    </row>
    <row r="66" spans="10:11" ht="11.65" customHeight="1" x14ac:dyDescent="0.25"/>
    <row r="67" spans="10:11" ht="11.65" customHeight="1" x14ac:dyDescent="0.25"/>
    <row r="68" spans="10:11" ht="11.6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9"/>
  <sheetViews>
    <sheetView workbookViewId="0">
      <selection activeCell="O55" sqref="O55"/>
    </sheetView>
  </sheetViews>
  <sheetFormatPr defaultRowHeight="15" x14ac:dyDescent="0.25"/>
  <cols>
    <col min="1" max="1" width="6.42578125" customWidth="1"/>
    <col min="2" max="2" width="6.85546875" customWidth="1"/>
    <col min="3" max="3" width="9.7109375" bestFit="1" customWidth="1"/>
    <col min="5" max="5" width="7.140625" customWidth="1"/>
    <col min="7" max="7" width="6.5703125" customWidth="1"/>
    <col min="8" max="8" width="5.28515625" customWidth="1"/>
    <col min="9" max="9" width="7" customWidth="1"/>
    <col min="11" max="11" width="7.5703125" customWidth="1"/>
  </cols>
  <sheetData>
    <row r="1" spans="1:11" ht="11.85" customHeight="1" x14ac:dyDescent="0.25">
      <c r="A1" s="3"/>
      <c r="B1" s="3" t="s">
        <v>0</v>
      </c>
      <c r="C1" s="3"/>
      <c r="D1" s="3"/>
      <c r="E1" s="3"/>
      <c r="F1" s="3"/>
      <c r="G1" s="3" t="s">
        <v>278</v>
      </c>
      <c r="H1" s="3"/>
      <c r="I1" s="3"/>
      <c r="J1" s="10" t="s">
        <v>11</v>
      </c>
      <c r="K1" s="12"/>
    </row>
    <row r="2" spans="1:11" ht="11.85" customHeight="1" thickBot="1" x14ac:dyDescent="0.3">
      <c r="A2" s="25"/>
      <c r="B2" s="25" t="s">
        <v>2</v>
      </c>
      <c r="C2" s="25" t="s">
        <v>2</v>
      </c>
      <c r="D2" s="25" t="s">
        <v>3</v>
      </c>
      <c r="E2" s="25" t="s">
        <v>4</v>
      </c>
      <c r="F2" s="25" t="s">
        <v>280</v>
      </c>
      <c r="G2" s="25" t="s">
        <v>6</v>
      </c>
      <c r="H2" s="25" t="s">
        <v>7</v>
      </c>
      <c r="I2" s="25" t="s">
        <v>8</v>
      </c>
      <c r="J2" s="25" t="s">
        <v>9</v>
      </c>
      <c r="K2" s="44"/>
    </row>
    <row r="3" spans="1:11" ht="11.45" customHeight="1" x14ac:dyDescent="0.25">
      <c r="A3" s="21">
        <v>1</v>
      </c>
      <c r="B3" s="21" t="s">
        <v>171</v>
      </c>
      <c r="C3" s="21" t="s">
        <v>169</v>
      </c>
      <c r="D3" s="21" t="s">
        <v>170</v>
      </c>
      <c r="E3" s="22"/>
      <c r="F3" s="22"/>
      <c r="G3" s="23"/>
      <c r="H3" s="23"/>
      <c r="I3" s="24" t="s">
        <v>166</v>
      </c>
      <c r="J3" s="21"/>
      <c r="K3" s="23"/>
    </row>
    <row r="4" spans="1:11" ht="11.45" customHeight="1" x14ac:dyDescent="0.25">
      <c r="A4" s="3">
        <v>2</v>
      </c>
      <c r="B4" s="21" t="s">
        <v>12</v>
      </c>
      <c r="C4" s="21" t="s">
        <v>13</v>
      </c>
      <c r="D4" s="21" t="s">
        <v>14</v>
      </c>
      <c r="E4" s="22">
        <v>5</v>
      </c>
      <c r="F4" s="22">
        <v>15</v>
      </c>
      <c r="G4" s="23">
        <v>81</v>
      </c>
      <c r="H4" s="23"/>
      <c r="I4" s="24" t="s">
        <v>130</v>
      </c>
      <c r="J4" s="21" t="s">
        <v>15</v>
      </c>
      <c r="K4" s="45"/>
    </row>
    <row r="5" spans="1:11" ht="11.45" customHeight="1" x14ac:dyDescent="0.25">
      <c r="A5" s="3">
        <v>3</v>
      </c>
      <c r="B5" s="3" t="s">
        <v>16</v>
      </c>
      <c r="C5" s="3" t="s">
        <v>17</v>
      </c>
      <c r="D5" s="3" t="s">
        <v>18</v>
      </c>
      <c r="E5" s="11">
        <v>5</v>
      </c>
      <c r="F5" s="11">
        <v>0</v>
      </c>
      <c r="G5" s="12">
        <v>70</v>
      </c>
      <c r="H5" s="12">
        <v>1</v>
      </c>
      <c r="I5" s="14" t="s">
        <v>130</v>
      </c>
      <c r="J5" s="3" t="s">
        <v>19</v>
      </c>
      <c r="K5" s="47"/>
    </row>
    <row r="6" spans="1:11" ht="11.45" customHeight="1" x14ac:dyDescent="0.25">
      <c r="A6" s="3">
        <v>4</v>
      </c>
      <c r="B6" s="3" t="s">
        <v>20</v>
      </c>
      <c r="C6" s="3" t="s">
        <v>21</v>
      </c>
      <c r="D6" s="3" t="s">
        <v>14</v>
      </c>
      <c r="E6" s="11">
        <v>5</v>
      </c>
      <c r="F6" s="11">
        <v>15</v>
      </c>
      <c r="G6" s="12">
        <v>76</v>
      </c>
      <c r="H6" s="12"/>
      <c r="I6" s="14" t="s">
        <v>130</v>
      </c>
      <c r="J6" s="3" t="s">
        <v>22</v>
      </c>
      <c r="K6" s="46"/>
    </row>
    <row r="7" spans="1:11" ht="11.45" customHeight="1" x14ac:dyDescent="0.25">
      <c r="A7" s="3">
        <v>5</v>
      </c>
      <c r="B7" s="3" t="s">
        <v>23</v>
      </c>
      <c r="C7" s="3" t="s">
        <v>24</v>
      </c>
      <c r="D7" s="3" t="s">
        <v>25</v>
      </c>
      <c r="E7" s="11"/>
      <c r="F7" s="11"/>
      <c r="G7" s="12"/>
      <c r="H7" s="12"/>
      <c r="I7" s="14" t="s">
        <v>130</v>
      </c>
      <c r="J7" s="3" t="s">
        <v>26</v>
      </c>
      <c r="K7" s="12"/>
    </row>
    <row r="8" spans="1:11" ht="11.45" customHeight="1" x14ac:dyDescent="0.25">
      <c r="A8" s="3">
        <v>6</v>
      </c>
      <c r="B8" s="3" t="s">
        <v>16</v>
      </c>
      <c r="C8" s="3" t="s">
        <v>24</v>
      </c>
      <c r="D8" s="3" t="s">
        <v>14</v>
      </c>
      <c r="E8" s="11"/>
      <c r="F8" s="11"/>
      <c r="G8" s="12"/>
      <c r="H8" s="12"/>
      <c r="I8" s="14" t="s">
        <v>130</v>
      </c>
      <c r="J8" s="3" t="s">
        <v>27</v>
      </c>
      <c r="K8" s="12"/>
    </row>
    <row r="9" spans="1:11" ht="11.45" customHeight="1" x14ac:dyDescent="0.25">
      <c r="A9" s="3">
        <v>7</v>
      </c>
      <c r="B9" s="3" t="s">
        <v>168</v>
      </c>
      <c r="C9" s="3" t="s">
        <v>24</v>
      </c>
      <c r="D9" s="3" t="s">
        <v>31</v>
      </c>
      <c r="E9" s="11"/>
      <c r="F9" s="11"/>
      <c r="G9" s="12"/>
      <c r="H9" s="12"/>
      <c r="I9" s="14" t="s">
        <v>166</v>
      </c>
      <c r="J9" s="3"/>
      <c r="K9" s="12"/>
    </row>
    <row r="10" spans="1:11" ht="11.45" customHeight="1" x14ac:dyDescent="0.25">
      <c r="A10" s="3">
        <v>8</v>
      </c>
      <c r="B10" s="3" t="s">
        <v>38</v>
      </c>
      <c r="C10" s="3" t="s">
        <v>24</v>
      </c>
      <c r="D10" s="3" t="s">
        <v>31</v>
      </c>
      <c r="E10" s="11"/>
      <c r="F10" s="11"/>
      <c r="G10" s="12"/>
      <c r="H10" s="12"/>
      <c r="I10" s="14" t="s">
        <v>166</v>
      </c>
      <c r="J10" s="3"/>
      <c r="K10" s="12"/>
    </row>
    <row r="11" spans="1:11" ht="11.45" customHeight="1" x14ac:dyDescent="0.25">
      <c r="A11" s="32">
        <v>9</v>
      </c>
      <c r="B11" s="3" t="s">
        <v>28</v>
      </c>
      <c r="C11" s="3" t="s">
        <v>24</v>
      </c>
      <c r="D11" s="3" t="s">
        <v>14</v>
      </c>
      <c r="E11" s="11">
        <v>5</v>
      </c>
      <c r="F11" s="11">
        <v>15</v>
      </c>
      <c r="G11" s="12">
        <v>77</v>
      </c>
      <c r="H11" s="12"/>
      <c r="I11" s="14" t="s">
        <v>130</v>
      </c>
      <c r="J11" s="3" t="s">
        <v>29</v>
      </c>
      <c r="K11" s="46"/>
    </row>
    <row r="12" spans="1:11" ht="11.45" customHeight="1" x14ac:dyDescent="0.25">
      <c r="A12" s="32">
        <v>10</v>
      </c>
      <c r="B12" s="3" t="s">
        <v>10</v>
      </c>
      <c r="C12" s="3" t="s">
        <v>30</v>
      </c>
      <c r="D12" s="3" t="s">
        <v>31</v>
      </c>
      <c r="E12" s="11"/>
      <c r="F12" s="11"/>
      <c r="G12" s="12"/>
      <c r="H12" s="12"/>
      <c r="I12" s="14" t="s">
        <v>130</v>
      </c>
      <c r="J12" s="3" t="s">
        <v>32</v>
      </c>
      <c r="K12" s="12"/>
    </row>
    <row r="13" spans="1:11" ht="11.45" customHeight="1" x14ac:dyDescent="0.25">
      <c r="A13" s="32">
        <v>11</v>
      </c>
      <c r="B13" s="3" t="s">
        <v>33</v>
      </c>
      <c r="C13" s="3" t="s">
        <v>34</v>
      </c>
      <c r="D13" s="3" t="s">
        <v>14</v>
      </c>
      <c r="E13" s="11"/>
      <c r="F13" s="11"/>
      <c r="G13" s="12"/>
      <c r="H13" s="12"/>
      <c r="I13" s="14" t="s">
        <v>130</v>
      </c>
      <c r="J13" s="3" t="s">
        <v>35</v>
      </c>
      <c r="K13" s="12"/>
    </row>
    <row r="14" spans="1:11" ht="11.45" customHeight="1" x14ac:dyDescent="0.25">
      <c r="A14" s="32">
        <v>12</v>
      </c>
      <c r="B14" s="3" t="s">
        <v>230</v>
      </c>
      <c r="C14" s="3" t="s">
        <v>231</v>
      </c>
      <c r="D14" s="3" t="s">
        <v>221</v>
      </c>
      <c r="E14" s="11"/>
      <c r="F14" s="11"/>
      <c r="G14" s="12"/>
      <c r="H14" s="12"/>
      <c r="I14" s="14" t="s">
        <v>254</v>
      </c>
      <c r="J14" s="3" t="s">
        <v>246</v>
      </c>
      <c r="K14" s="47"/>
    </row>
    <row r="15" spans="1:11" ht="11.45" customHeight="1" x14ac:dyDescent="0.25">
      <c r="A15" s="32">
        <v>13</v>
      </c>
      <c r="B15" s="17" t="s">
        <v>135</v>
      </c>
      <c r="C15" s="17" t="s">
        <v>136</v>
      </c>
      <c r="D15" s="17" t="s">
        <v>14</v>
      </c>
      <c r="E15" s="18"/>
      <c r="F15" s="18"/>
      <c r="G15" s="19"/>
      <c r="H15" s="19"/>
      <c r="I15" s="20" t="s">
        <v>134</v>
      </c>
      <c r="J15" s="17" t="s">
        <v>138</v>
      </c>
      <c r="K15" s="47"/>
    </row>
    <row r="16" spans="1:11" ht="11.45" customHeight="1" x14ac:dyDescent="0.25">
      <c r="A16" s="32">
        <v>14</v>
      </c>
      <c r="B16" s="3" t="s">
        <v>36</v>
      </c>
      <c r="C16" s="3" t="s">
        <v>136</v>
      </c>
      <c r="D16" s="3" t="s">
        <v>14</v>
      </c>
      <c r="E16" s="11"/>
      <c r="F16" s="11"/>
      <c r="G16" s="12"/>
      <c r="H16" s="12"/>
      <c r="I16" s="14" t="s">
        <v>134</v>
      </c>
      <c r="J16" s="3" t="s">
        <v>138</v>
      </c>
      <c r="K16" s="47"/>
    </row>
    <row r="17" spans="1:11" ht="11.45" customHeight="1" x14ac:dyDescent="0.25">
      <c r="A17" s="32">
        <v>15</v>
      </c>
      <c r="B17" s="3" t="s">
        <v>16</v>
      </c>
      <c r="C17" s="3" t="s">
        <v>222</v>
      </c>
      <c r="D17" s="3" t="s">
        <v>250</v>
      </c>
      <c r="E17" s="11"/>
      <c r="F17" s="11"/>
      <c r="G17" s="12"/>
      <c r="H17" s="12"/>
      <c r="I17" s="14" t="s">
        <v>254</v>
      </c>
      <c r="J17" s="3" t="s">
        <v>224</v>
      </c>
      <c r="K17" s="47"/>
    </row>
    <row r="18" spans="1:11" ht="11.45" customHeight="1" x14ac:dyDescent="0.25">
      <c r="A18" s="32">
        <v>16</v>
      </c>
      <c r="B18" s="3" t="s">
        <v>132</v>
      </c>
      <c r="C18" s="3" t="s">
        <v>133</v>
      </c>
      <c r="D18" s="3" t="s">
        <v>129</v>
      </c>
      <c r="E18" s="11">
        <v>5</v>
      </c>
      <c r="F18" s="11">
        <v>15</v>
      </c>
      <c r="G18" s="12">
        <v>73</v>
      </c>
      <c r="H18" s="12">
        <v>2</v>
      </c>
      <c r="I18" s="14" t="s">
        <v>134</v>
      </c>
      <c r="J18" s="3" t="s">
        <v>139</v>
      </c>
      <c r="K18" s="46"/>
    </row>
    <row r="19" spans="1:11" ht="11.45" customHeight="1" x14ac:dyDescent="0.25">
      <c r="A19" s="32">
        <v>17</v>
      </c>
      <c r="B19" s="3" t="s">
        <v>38</v>
      </c>
      <c r="C19" s="3" t="s">
        <v>39</v>
      </c>
      <c r="D19" s="3" t="s">
        <v>11</v>
      </c>
      <c r="E19" s="11">
        <v>5</v>
      </c>
      <c r="F19" s="11">
        <v>0</v>
      </c>
      <c r="G19" s="12">
        <v>76</v>
      </c>
      <c r="H19" s="12"/>
      <c r="I19" s="14" t="s">
        <v>130</v>
      </c>
      <c r="J19" s="3" t="s">
        <v>40</v>
      </c>
      <c r="K19" s="47"/>
    </row>
    <row r="20" spans="1:11" ht="11.45" customHeight="1" x14ac:dyDescent="0.25">
      <c r="A20" s="32">
        <v>18</v>
      </c>
      <c r="B20" s="17" t="s">
        <v>41</v>
      </c>
      <c r="C20" s="17" t="s">
        <v>42</v>
      </c>
      <c r="D20" s="17" t="s">
        <v>43</v>
      </c>
      <c r="E20" s="18"/>
      <c r="F20" s="18"/>
      <c r="G20" s="19"/>
      <c r="H20" s="19"/>
      <c r="I20" s="20" t="s">
        <v>130</v>
      </c>
      <c r="J20" s="17" t="s">
        <v>44</v>
      </c>
      <c r="K20" s="47"/>
    </row>
    <row r="21" spans="1:11" ht="11.45" customHeight="1" x14ac:dyDescent="0.25">
      <c r="A21" s="32">
        <v>19</v>
      </c>
      <c r="B21" s="32" t="s">
        <v>176</v>
      </c>
      <c r="C21" s="32" t="s">
        <v>226</v>
      </c>
      <c r="D21" s="32" t="s">
        <v>251</v>
      </c>
      <c r="E21" s="35">
        <v>5</v>
      </c>
      <c r="F21" s="35">
        <v>15</v>
      </c>
      <c r="G21" s="36">
        <v>95</v>
      </c>
      <c r="H21" s="36"/>
      <c r="I21" s="41" t="s">
        <v>254</v>
      </c>
      <c r="J21" s="32"/>
      <c r="K21" s="48"/>
    </row>
    <row r="22" spans="1:11" ht="11.45" customHeight="1" x14ac:dyDescent="0.25">
      <c r="A22" s="32">
        <v>20</v>
      </c>
      <c r="B22" s="32" t="s">
        <v>200</v>
      </c>
      <c r="C22" s="32" t="s">
        <v>201</v>
      </c>
      <c r="D22" s="32" t="s">
        <v>37</v>
      </c>
      <c r="E22" s="35"/>
      <c r="F22" s="35"/>
      <c r="G22" s="36"/>
      <c r="H22" s="36"/>
      <c r="I22" s="38" t="s">
        <v>203</v>
      </c>
      <c r="J22" s="32"/>
      <c r="K22" s="48"/>
    </row>
    <row r="23" spans="1:11" ht="11.45" customHeight="1" x14ac:dyDescent="0.25">
      <c r="A23" s="32">
        <v>21</v>
      </c>
      <c r="B23" s="17" t="s">
        <v>45</v>
      </c>
      <c r="C23" s="17" t="s">
        <v>46</v>
      </c>
      <c r="D23" s="17" t="s">
        <v>47</v>
      </c>
      <c r="E23" s="18"/>
      <c r="F23" s="18"/>
      <c r="G23" s="19"/>
      <c r="H23" s="19"/>
      <c r="I23" s="20" t="s">
        <v>130</v>
      </c>
      <c r="J23" s="17" t="s">
        <v>32</v>
      </c>
      <c r="K23" s="47"/>
    </row>
    <row r="24" spans="1:11" ht="11.45" customHeight="1" x14ac:dyDescent="0.25">
      <c r="A24" s="32">
        <v>22</v>
      </c>
      <c r="B24" s="32" t="s">
        <v>48</v>
      </c>
      <c r="C24" s="32" t="s">
        <v>227</v>
      </c>
      <c r="D24" s="32" t="s">
        <v>252</v>
      </c>
      <c r="E24" s="35">
        <v>5</v>
      </c>
      <c r="F24" s="35">
        <v>15</v>
      </c>
      <c r="G24" s="36">
        <v>86</v>
      </c>
      <c r="H24" s="36"/>
      <c r="I24" s="41" t="s">
        <v>254</v>
      </c>
      <c r="J24" s="32"/>
      <c r="K24" s="48"/>
    </row>
    <row r="25" spans="1:11" ht="11.45" customHeight="1" x14ac:dyDescent="0.25">
      <c r="A25" s="3">
        <v>23</v>
      </c>
      <c r="B25" s="32" t="s">
        <v>38</v>
      </c>
      <c r="C25" s="32" t="s">
        <v>229</v>
      </c>
      <c r="D25" s="32" t="s">
        <v>223</v>
      </c>
      <c r="E25" s="35"/>
      <c r="F25" s="35"/>
      <c r="G25" s="36"/>
      <c r="H25" s="36"/>
      <c r="I25" s="41" t="s">
        <v>254</v>
      </c>
      <c r="J25" s="32"/>
      <c r="K25" s="36"/>
    </row>
    <row r="26" spans="1:11" ht="11.45" customHeight="1" x14ac:dyDescent="0.25">
      <c r="A26" s="3">
        <v>24</v>
      </c>
      <c r="B26" s="3" t="s">
        <v>36</v>
      </c>
      <c r="C26" s="3" t="s">
        <v>49</v>
      </c>
      <c r="D26" s="3" t="s">
        <v>25</v>
      </c>
      <c r="E26" s="11"/>
      <c r="F26" s="11"/>
      <c r="G26" s="12"/>
      <c r="H26" s="12"/>
      <c r="I26" s="14" t="s">
        <v>130</v>
      </c>
      <c r="J26" s="3" t="s">
        <v>50</v>
      </c>
      <c r="K26" s="46"/>
    </row>
    <row r="27" spans="1:11" ht="11.45" customHeight="1" x14ac:dyDescent="0.25">
      <c r="A27" s="3">
        <v>25</v>
      </c>
      <c r="B27" s="17" t="s">
        <v>51</v>
      </c>
      <c r="C27" s="17" t="s">
        <v>49</v>
      </c>
      <c r="D27" s="17" t="s">
        <v>37</v>
      </c>
      <c r="E27" s="18"/>
      <c r="F27" s="18"/>
      <c r="G27" s="19"/>
      <c r="H27" s="42"/>
      <c r="I27" s="20" t="s">
        <v>130</v>
      </c>
      <c r="J27" s="17" t="s">
        <v>52</v>
      </c>
      <c r="K27" s="12"/>
    </row>
    <row r="28" spans="1:11" ht="11.45" customHeight="1" x14ac:dyDescent="0.25">
      <c r="A28" s="3">
        <v>26</v>
      </c>
      <c r="B28" s="3" t="s">
        <v>53</v>
      </c>
      <c r="C28" s="3" t="s">
        <v>54</v>
      </c>
      <c r="D28" s="3" t="s">
        <v>18</v>
      </c>
      <c r="E28" s="11"/>
      <c r="F28" s="11"/>
      <c r="G28" s="12"/>
      <c r="H28" s="12"/>
      <c r="I28" s="14" t="s">
        <v>130</v>
      </c>
      <c r="J28" s="3" t="s">
        <v>55</v>
      </c>
      <c r="K28" s="12"/>
    </row>
    <row r="29" spans="1:11" ht="11.45" customHeight="1" x14ac:dyDescent="0.25">
      <c r="A29" s="3">
        <v>27</v>
      </c>
      <c r="B29" s="3" t="s">
        <v>56</v>
      </c>
      <c r="C29" s="3" t="s">
        <v>57</v>
      </c>
      <c r="D29" s="3" t="s">
        <v>1</v>
      </c>
      <c r="E29" s="11">
        <v>5</v>
      </c>
      <c r="F29" s="11">
        <v>15</v>
      </c>
      <c r="G29" s="12">
        <v>73</v>
      </c>
      <c r="H29" s="12">
        <v>3</v>
      </c>
      <c r="I29" s="14" t="s">
        <v>130</v>
      </c>
      <c r="J29" s="3" t="s">
        <v>58</v>
      </c>
      <c r="K29" s="12"/>
    </row>
    <row r="30" spans="1:11" ht="11.45" customHeight="1" x14ac:dyDescent="0.25">
      <c r="A30" s="3">
        <v>28</v>
      </c>
      <c r="B30" s="3" t="s">
        <v>59</v>
      </c>
      <c r="C30" s="3" t="s">
        <v>60</v>
      </c>
      <c r="D30" s="3" t="s">
        <v>37</v>
      </c>
      <c r="E30" s="11"/>
      <c r="F30" s="11"/>
      <c r="G30" s="12"/>
      <c r="H30" s="12"/>
      <c r="I30" s="14" t="s">
        <v>130</v>
      </c>
      <c r="J30" s="3" t="s">
        <v>61</v>
      </c>
      <c r="K30" s="12"/>
    </row>
    <row r="31" spans="1:11" ht="11.45" customHeight="1" x14ac:dyDescent="0.25">
      <c r="A31" s="32">
        <v>29</v>
      </c>
      <c r="B31" s="3" t="s">
        <v>176</v>
      </c>
      <c r="C31" s="3" t="s">
        <v>177</v>
      </c>
      <c r="D31" s="3" t="s">
        <v>37</v>
      </c>
      <c r="E31" s="11"/>
      <c r="F31" s="11"/>
      <c r="G31" s="12"/>
      <c r="H31" s="12"/>
      <c r="I31" s="14" t="s">
        <v>166</v>
      </c>
      <c r="J31" s="3"/>
      <c r="K31" s="12"/>
    </row>
    <row r="32" spans="1:11" ht="11.45" customHeight="1" x14ac:dyDescent="0.25">
      <c r="A32" s="32">
        <v>30</v>
      </c>
      <c r="B32" s="3" t="s">
        <v>28</v>
      </c>
      <c r="C32" s="3" t="s">
        <v>62</v>
      </c>
      <c r="D32" s="3" t="s">
        <v>18</v>
      </c>
      <c r="E32" s="11">
        <v>5</v>
      </c>
      <c r="F32" s="11">
        <v>0</v>
      </c>
      <c r="G32" s="12">
        <v>74</v>
      </c>
      <c r="H32" s="12">
        <v>4</v>
      </c>
      <c r="I32" s="14" t="s">
        <v>130</v>
      </c>
      <c r="J32" s="3" t="s">
        <v>63</v>
      </c>
      <c r="K32" s="47"/>
    </row>
    <row r="33" spans="1:11" ht="11.45" customHeight="1" x14ac:dyDescent="0.25">
      <c r="A33" s="32">
        <v>31</v>
      </c>
      <c r="B33" s="3" t="s">
        <v>64</v>
      </c>
      <c r="C33" s="3" t="s">
        <v>65</v>
      </c>
      <c r="D33" s="3" t="s">
        <v>25</v>
      </c>
      <c r="E33" s="11">
        <v>5</v>
      </c>
      <c r="F33" s="11">
        <v>15</v>
      </c>
      <c r="G33" s="12"/>
      <c r="H33" s="12"/>
      <c r="I33" s="14" t="s">
        <v>130</v>
      </c>
      <c r="J33" s="3" t="s">
        <v>66</v>
      </c>
      <c r="K33" s="46"/>
    </row>
    <row r="34" spans="1:11" ht="11.45" customHeight="1" x14ac:dyDescent="0.25">
      <c r="A34" s="32">
        <v>32</v>
      </c>
      <c r="B34" s="3" t="s">
        <v>163</v>
      </c>
      <c r="C34" s="3" t="s">
        <v>164</v>
      </c>
      <c r="D34" s="3" t="s">
        <v>31</v>
      </c>
      <c r="E34" s="11"/>
      <c r="F34" s="11"/>
      <c r="G34" s="12"/>
      <c r="H34" s="12"/>
      <c r="I34" s="14" t="s">
        <v>166</v>
      </c>
      <c r="J34" s="3" t="s">
        <v>167</v>
      </c>
      <c r="K34" s="46"/>
    </row>
    <row r="35" spans="1:11" ht="11.45" customHeight="1" x14ac:dyDescent="0.25">
      <c r="A35" s="32">
        <v>33</v>
      </c>
      <c r="B35" s="17" t="s">
        <v>165</v>
      </c>
      <c r="C35" s="17" t="s">
        <v>164</v>
      </c>
      <c r="D35" s="17" t="s">
        <v>25</v>
      </c>
      <c r="E35" s="18"/>
      <c r="F35" s="18"/>
      <c r="G35" s="19"/>
      <c r="H35" s="42"/>
      <c r="I35" s="20" t="s">
        <v>166</v>
      </c>
      <c r="J35" s="17" t="s">
        <v>167</v>
      </c>
      <c r="K35" s="46"/>
    </row>
    <row r="36" spans="1:11" ht="11.45" customHeight="1" x14ac:dyDescent="0.25">
      <c r="A36" s="32"/>
      <c r="B36" s="32" t="s">
        <v>299</v>
      </c>
      <c r="C36" s="32" t="s">
        <v>300</v>
      </c>
      <c r="D36" s="32" t="s">
        <v>223</v>
      </c>
      <c r="E36" s="35">
        <v>5</v>
      </c>
      <c r="F36" s="35">
        <v>15</v>
      </c>
      <c r="G36" s="36">
        <v>87</v>
      </c>
      <c r="H36" s="125"/>
      <c r="I36" s="41">
        <v>10</v>
      </c>
      <c r="J36" s="32"/>
      <c r="K36" s="46"/>
    </row>
    <row r="37" spans="1:11" ht="11.45" customHeight="1" x14ac:dyDescent="0.25">
      <c r="A37" s="32">
        <v>34</v>
      </c>
      <c r="B37" s="17" t="s">
        <v>67</v>
      </c>
      <c r="C37" s="17" t="s">
        <v>68</v>
      </c>
      <c r="D37" s="17" t="s">
        <v>25</v>
      </c>
      <c r="E37" s="18"/>
      <c r="F37" s="18"/>
      <c r="G37" s="19"/>
      <c r="H37" s="42"/>
      <c r="I37" s="20" t="s">
        <v>130</v>
      </c>
      <c r="J37" s="17" t="s">
        <v>69</v>
      </c>
      <c r="K37" s="12"/>
    </row>
    <row r="38" spans="1:11" ht="11.45" customHeight="1" x14ac:dyDescent="0.25">
      <c r="A38" s="32">
        <v>35</v>
      </c>
      <c r="B38" s="3" t="s">
        <v>70</v>
      </c>
      <c r="C38" s="3" t="s">
        <v>68</v>
      </c>
      <c r="D38" s="3" t="s">
        <v>25</v>
      </c>
      <c r="E38" s="11"/>
      <c r="F38" s="11"/>
      <c r="G38" s="12"/>
      <c r="H38" s="12"/>
      <c r="I38" s="14" t="s">
        <v>130</v>
      </c>
      <c r="J38" s="3" t="s">
        <v>69</v>
      </c>
      <c r="K38" s="12"/>
    </row>
    <row r="39" spans="1:11" ht="11.45" customHeight="1" x14ac:dyDescent="0.25">
      <c r="A39" s="32">
        <v>36</v>
      </c>
      <c r="B39" s="3" t="s">
        <v>249</v>
      </c>
      <c r="C39" s="3" t="s">
        <v>228</v>
      </c>
      <c r="D39" s="3" t="s">
        <v>247</v>
      </c>
      <c r="E39" s="11"/>
      <c r="F39" s="11"/>
      <c r="G39" s="12"/>
      <c r="H39" s="12"/>
      <c r="I39" s="14" t="s">
        <v>254</v>
      </c>
      <c r="J39" s="3" t="s">
        <v>248</v>
      </c>
      <c r="K39" s="12"/>
    </row>
    <row r="40" spans="1:11" ht="11.45" customHeight="1" x14ac:dyDescent="0.25">
      <c r="A40" s="32">
        <v>37</v>
      </c>
      <c r="B40" s="3" t="s">
        <v>71</v>
      </c>
      <c r="C40" s="3" t="s">
        <v>72</v>
      </c>
      <c r="D40" s="3" t="s">
        <v>14</v>
      </c>
      <c r="E40" s="11"/>
      <c r="F40" s="11"/>
      <c r="G40" s="12"/>
      <c r="H40" s="12"/>
      <c r="I40" s="14" t="s">
        <v>130</v>
      </c>
      <c r="J40" s="3" t="s">
        <v>73</v>
      </c>
      <c r="K40" s="12"/>
    </row>
    <row r="41" spans="1:11" ht="11.45" customHeight="1" x14ac:dyDescent="0.25">
      <c r="A41" s="32">
        <v>38</v>
      </c>
      <c r="B41" s="3" t="s">
        <v>74</v>
      </c>
      <c r="C41" s="3" t="s">
        <v>75</v>
      </c>
      <c r="D41" s="3" t="s">
        <v>11</v>
      </c>
      <c r="E41" s="11"/>
      <c r="F41" s="11"/>
      <c r="G41" s="12"/>
      <c r="H41" s="12"/>
      <c r="I41" s="14" t="s">
        <v>130</v>
      </c>
      <c r="J41" s="3"/>
      <c r="K41" s="12"/>
    </row>
    <row r="42" spans="1:11" ht="11.45" customHeight="1" x14ac:dyDescent="0.25">
      <c r="A42" s="32">
        <v>39</v>
      </c>
      <c r="B42" s="3" t="s">
        <v>163</v>
      </c>
      <c r="C42" s="3" t="s">
        <v>257</v>
      </c>
      <c r="D42" s="3" t="s">
        <v>258</v>
      </c>
      <c r="E42" s="11"/>
      <c r="F42" s="11"/>
      <c r="G42" s="12"/>
      <c r="H42" s="12"/>
      <c r="I42" s="14" t="s">
        <v>279</v>
      </c>
      <c r="J42" s="3" t="s">
        <v>277</v>
      </c>
      <c r="K42" s="12"/>
    </row>
    <row r="43" spans="1:11" ht="11.45" customHeight="1" x14ac:dyDescent="0.25">
      <c r="A43" s="32">
        <v>40</v>
      </c>
      <c r="B43" s="3" t="s">
        <v>48</v>
      </c>
      <c r="C43" s="3" t="s">
        <v>108</v>
      </c>
      <c r="D43" s="3" t="s">
        <v>141</v>
      </c>
      <c r="E43" s="11"/>
      <c r="F43" s="11"/>
      <c r="G43" s="12"/>
      <c r="H43" s="12"/>
      <c r="I43" s="14" t="s">
        <v>130</v>
      </c>
      <c r="J43" s="3"/>
      <c r="K43" s="12"/>
    </row>
    <row r="44" spans="1:11" ht="11.45" customHeight="1" x14ac:dyDescent="0.25">
      <c r="A44" s="32">
        <v>41</v>
      </c>
      <c r="B44" s="3" t="s">
        <v>109</v>
      </c>
      <c r="C44" s="3" t="s">
        <v>110</v>
      </c>
      <c r="D44" s="3" t="s">
        <v>141</v>
      </c>
      <c r="E44" s="11"/>
      <c r="F44" s="11"/>
      <c r="G44" s="12"/>
      <c r="H44" s="12"/>
      <c r="I44" s="14" t="s">
        <v>130</v>
      </c>
      <c r="J44" s="3"/>
      <c r="K44" s="12"/>
    </row>
    <row r="45" spans="1:11" ht="11.45" customHeight="1" x14ac:dyDescent="0.25">
      <c r="A45" s="32">
        <v>42</v>
      </c>
      <c r="B45" s="17" t="s">
        <v>111</v>
      </c>
      <c r="C45" s="17" t="s">
        <v>39</v>
      </c>
      <c r="D45" s="17" t="s">
        <v>141</v>
      </c>
      <c r="E45" s="18"/>
      <c r="F45" s="18"/>
      <c r="G45" s="19"/>
      <c r="H45" s="19"/>
      <c r="I45" s="20" t="s">
        <v>130</v>
      </c>
      <c r="J45" s="17"/>
      <c r="K45" s="12"/>
    </row>
    <row r="46" spans="1:11" ht="11.45" customHeight="1" x14ac:dyDescent="0.25">
      <c r="A46" s="32">
        <v>43</v>
      </c>
      <c r="B46" s="17" t="s">
        <v>112</v>
      </c>
      <c r="C46" s="17" t="s">
        <v>17</v>
      </c>
      <c r="D46" s="17" t="s">
        <v>141</v>
      </c>
      <c r="E46" s="18"/>
      <c r="F46" s="18"/>
      <c r="G46" s="19"/>
      <c r="H46" s="19"/>
      <c r="I46" s="20" t="s">
        <v>130</v>
      </c>
      <c r="J46" s="17"/>
      <c r="K46" s="12"/>
    </row>
    <row r="47" spans="1:11" ht="11.45" customHeight="1" x14ac:dyDescent="0.25">
      <c r="A47" s="32">
        <v>44</v>
      </c>
      <c r="B47" s="17" t="s">
        <v>113</v>
      </c>
      <c r="C47" s="17" t="s">
        <v>62</v>
      </c>
      <c r="D47" s="17" t="s">
        <v>141</v>
      </c>
      <c r="E47" s="18"/>
      <c r="F47" s="18"/>
      <c r="G47" s="19"/>
      <c r="H47" s="19"/>
      <c r="I47" s="20" t="s">
        <v>130</v>
      </c>
      <c r="J47" s="17"/>
      <c r="K47" s="12"/>
    </row>
    <row r="48" spans="1:11" ht="11.45" customHeight="1" x14ac:dyDescent="0.25">
      <c r="A48" s="32">
        <v>45</v>
      </c>
      <c r="B48" s="17" t="s">
        <v>114</v>
      </c>
      <c r="C48" s="17" t="s">
        <v>24</v>
      </c>
      <c r="D48" s="17" t="s">
        <v>141</v>
      </c>
      <c r="E48" s="18"/>
      <c r="F48" s="18"/>
      <c r="G48" s="19"/>
      <c r="H48" s="19"/>
      <c r="I48" s="20" t="s">
        <v>130</v>
      </c>
      <c r="J48" s="17" t="s">
        <v>29</v>
      </c>
      <c r="K48" s="12"/>
    </row>
    <row r="49" spans="1:11" ht="11.85" customHeight="1" x14ac:dyDescent="0.25">
      <c r="A49" s="3"/>
      <c r="B49" s="3"/>
      <c r="C49" s="3"/>
      <c r="D49" s="3" t="s">
        <v>76</v>
      </c>
      <c r="E49" s="11">
        <f>SUM(E3:E48)</f>
        <v>60</v>
      </c>
      <c r="F49" s="11">
        <f>SUM(F3:F48)</f>
        <v>135</v>
      </c>
      <c r="G49" s="12"/>
      <c r="H49" s="3"/>
      <c r="I49" s="11">
        <f>SUM(I3:I48)</f>
        <v>10</v>
      </c>
      <c r="J49" s="3"/>
      <c r="K49" s="12"/>
    </row>
    <row r="50" spans="1:11" ht="11.85" customHeight="1" x14ac:dyDescent="0.25">
      <c r="A50" s="1"/>
      <c r="B50" s="1"/>
      <c r="C50" s="9" t="s">
        <v>77</v>
      </c>
      <c r="D50" s="1"/>
      <c r="E50" s="1"/>
      <c r="F50" s="1" t="s">
        <v>274</v>
      </c>
      <c r="G50" s="9">
        <v>79.099999999999994</v>
      </c>
      <c r="H50" s="1"/>
      <c r="I50" s="9" t="s">
        <v>78</v>
      </c>
      <c r="J50" s="1"/>
      <c r="K50" s="8" t="s">
        <v>79</v>
      </c>
    </row>
    <row r="51" spans="1:11" ht="11.85" customHeight="1" x14ac:dyDescent="0.25">
      <c r="A51" s="3"/>
      <c r="B51" s="3"/>
      <c r="C51" s="3" t="s">
        <v>80</v>
      </c>
      <c r="D51" s="3" t="s">
        <v>81</v>
      </c>
      <c r="E51" s="3" t="s">
        <v>82</v>
      </c>
      <c r="F51" s="3" t="s">
        <v>83</v>
      </c>
      <c r="G51" s="3"/>
      <c r="H51" s="1"/>
      <c r="I51" s="6" t="s">
        <v>84</v>
      </c>
      <c r="J51" s="6" t="s">
        <v>85</v>
      </c>
      <c r="K51" s="13">
        <f>SUM(E49)</f>
        <v>60</v>
      </c>
    </row>
    <row r="52" spans="1:11" ht="11.85" customHeight="1" x14ac:dyDescent="0.25">
      <c r="A52" s="4">
        <v>40</v>
      </c>
      <c r="B52" s="3" t="s">
        <v>86</v>
      </c>
      <c r="C52" s="3" t="s">
        <v>183</v>
      </c>
      <c r="D52" s="12">
        <v>70</v>
      </c>
      <c r="E52" s="12">
        <v>7</v>
      </c>
      <c r="F52" s="33" t="s">
        <v>124</v>
      </c>
      <c r="G52" s="39" t="s">
        <v>196</v>
      </c>
      <c r="H52" s="1"/>
      <c r="I52" s="6" t="s">
        <v>84</v>
      </c>
      <c r="J52" s="6" t="s">
        <v>87</v>
      </c>
      <c r="K52" s="13">
        <f>SUM(F49)</f>
        <v>135</v>
      </c>
    </row>
    <row r="53" spans="1:11" ht="11.85" customHeight="1" x14ac:dyDescent="0.25">
      <c r="A53" s="4">
        <v>30</v>
      </c>
      <c r="B53" s="3" t="s">
        <v>88</v>
      </c>
      <c r="C53" s="3" t="s">
        <v>149</v>
      </c>
      <c r="D53" s="12">
        <v>73</v>
      </c>
      <c r="E53" s="12">
        <v>6</v>
      </c>
      <c r="F53" s="33" t="s">
        <v>183</v>
      </c>
      <c r="G53" s="30" t="s">
        <v>208</v>
      </c>
      <c r="H53" s="1"/>
      <c r="I53" s="5"/>
      <c r="J53" s="6" t="s">
        <v>89</v>
      </c>
      <c r="K53" s="13">
        <f>SUM(K51:K52)</f>
        <v>195</v>
      </c>
    </row>
    <row r="54" spans="1:11" ht="11.85" customHeight="1" x14ac:dyDescent="0.25">
      <c r="A54" s="4">
        <v>20</v>
      </c>
      <c r="B54" s="3" t="s">
        <v>90</v>
      </c>
      <c r="C54" s="32" t="s">
        <v>301</v>
      </c>
      <c r="D54" s="36">
        <v>73</v>
      </c>
      <c r="E54" s="12">
        <v>5</v>
      </c>
      <c r="F54" s="3" t="s">
        <v>302</v>
      </c>
      <c r="G54" s="31" t="s">
        <v>303</v>
      </c>
      <c r="H54" s="1"/>
      <c r="I54" s="5" t="s">
        <v>92</v>
      </c>
      <c r="J54" s="6"/>
      <c r="K54" s="13">
        <f>SUM(I49)</f>
        <v>10</v>
      </c>
    </row>
    <row r="55" spans="1:11" ht="11.85" customHeight="1" x14ac:dyDescent="0.25">
      <c r="A55" s="4">
        <v>10</v>
      </c>
      <c r="B55" s="3" t="s">
        <v>91</v>
      </c>
      <c r="C55" s="3" t="s">
        <v>121</v>
      </c>
      <c r="D55" s="12">
        <v>74</v>
      </c>
      <c r="E55" s="12">
        <v>4</v>
      </c>
      <c r="F55" s="32" t="s">
        <v>124</v>
      </c>
      <c r="G55" s="126" t="s">
        <v>304</v>
      </c>
      <c r="H55" s="1"/>
      <c r="J55" s="26" t="s">
        <v>305</v>
      </c>
      <c r="K55" s="11">
        <v>20</v>
      </c>
    </row>
    <row r="56" spans="1:11" ht="11.85" customHeight="1" x14ac:dyDescent="0.25">
      <c r="A56" s="4"/>
      <c r="B56" s="3" t="s">
        <v>93</v>
      </c>
      <c r="C56" s="32" t="s">
        <v>207</v>
      </c>
      <c r="D56" s="36">
        <v>76</v>
      </c>
      <c r="E56" s="36">
        <v>3</v>
      </c>
      <c r="F56" s="32"/>
      <c r="G56" s="126"/>
      <c r="H56" s="1"/>
      <c r="I56" s="5"/>
      <c r="J56" s="6" t="s">
        <v>94</v>
      </c>
      <c r="K56" s="11">
        <v>81</v>
      </c>
    </row>
    <row r="57" spans="1:11" ht="11.85" customHeight="1" x14ac:dyDescent="0.25">
      <c r="A57" s="4">
        <f>SUM(A52:A56)</f>
        <v>100</v>
      </c>
      <c r="B57" s="3" t="s">
        <v>95</v>
      </c>
      <c r="C57" s="3" t="s">
        <v>234</v>
      </c>
      <c r="D57" s="12">
        <v>76</v>
      </c>
      <c r="E57" s="12">
        <v>2</v>
      </c>
      <c r="F57" s="32"/>
      <c r="G57" s="126"/>
      <c r="I57" s="5"/>
      <c r="J57" s="6" t="s">
        <v>96</v>
      </c>
      <c r="K57" s="13">
        <f>SUM(K53:K56)</f>
        <v>306</v>
      </c>
    </row>
    <row r="58" spans="1:11" ht="11.85" customHeight="1" x14ac:dyDescent="0.25">
      <c r="A58" s="40"/>
      <c r="B58" s="32"/>
      <c r="C58" s="32" t="s">
        <v>186</v>
      </c>
      <c r="D58" s="36">
        <v>77</v>
      </c>
      <c r="E58" s="43"/>
      <c r="F58" s="3"/>
      <c r="G58" s="31"/>
      <c r="H58" s="1"/>
      <c r="I58" s="5"/>
      <c r="J58" s="6"/>
      <c r="K58" s="7" t="s">
        <v>105</v>
      </c>
    </row>
    <row r="59" spans="1:11" ht="11.85" customHeight="1" x14ac:dyDescent="0.25">
      <c r="A59" s="32"/>
      <c r="B59" s="32"/>
      <c r="C59" s="32"/>
      <c r="D59" s="36"/>
      <c r="E59" s="36"/>
      <c r="F59" s="3"/>
      <c r="G59" s="12"/>
      <c r="H59" s="1"/>
      <c r="J59" s="6" t="s">
        <v>99</v>
      </c>
      <c r="K59" s="34">
        <f>SUM(A57)</f>
        <v>100</v>
      </c>
    </row>
    <row r="60" spans="1:11" ht="11.85" customHeight="1" x14ac:dyDescent="0.25">
      <c r="A60" s="73"/>
      <c r="B60" s="5"/>
      <c r="C60" s="15"/>
      <c r="D60" s="1" t="s">
        <v>276</v>
      </c>
      <c r="E60" s="5"/>
      <c r="F60" s="74"/>
      <c r="G60" s="5"/>
      <c r="H60" s="1"/>
      <c r="I60" s="5"/>
      <c r="J60" s="27" t="s">
        <v>306</v>
      </c>
      <c r="K60" s="11">
        <v>10</v>
      </c>
    </row>
    <row r="61" spans="1:11" ht="11.85" customHeight="1" x14ac:dyDescent="0.25">
      <c r="A61" s="75"/>
      <c r="B61" s="76"/>
      <c r="C61" s="77"/>
      <c r="D61" s="78"/>
      <c r="E61" s="79"/>
      <c r="F61" s="80"/>
      <c r="G61" s="5"/>
      <c r="J61" s="6" t="s">
        <v>101</v>
      </c>
      <c r="K61" s="34">
        <f>SUM(K59:K60)</f>
        <v>110</v>
      </c>
    </row>
    <row r="62" spans="1:11" ht="11.85" customHeight="1" x14ac:dyDescent="0.25">
      <c r="A62" s="81" t="s">
        <v>308</v>
      </c>
      <c r="B62" s="81"/>
      <c r="C62" s="82"/>
      <c r="D62" s="78"/>
      <c r="E62" s="83"/>
      <c r="F62" s="84"/>
      <c r="G62" s="15"/>
      <c r="I62" s="1"/>
      <c r="J62" s="26" t="s">
        <v>219</v>
      </c>
      <c r="K62" s="11">
        <v>300</v>
      </c>
    </row>
    <row r="63" spans="1:11" ht="11.85" customHeight="1" x14ac:dyDescent="0.25">
      <c r="A63" s="81" t="s">
        <v>309</v>
      </c>
      <c r="B63" s="81"/>
      <c r="C63" s="83"/>
      <c r="D63" s="85"/>
      <c r="E63" s="83"/>
      <c r="F63" s="15"/>
      <c r="G63" s="15"/>
      <c r="J63" s="26" t="s">
        <v>175</v>
      </c>
      <c r="K63" s="4">
        <f>SUM(K61:K62)</f>
        <v>410</v>
      </c>
    </row>
    <row r="64" spans="1:11" ht="11.85" customHeight="1" x14ac:dyDescent="0.25">
      <c r="A64" s="15" t="s">
        <v>310</v>
      </c>
      <c r="B64" s="15"/>
      <c r="C64" s="83"/>
      <c r="D64" s="70"/>
      <c r="E64" s="15"/>
      <c r="F64" s="15"/>
      <c r="G64" s="15"/>
      <c r="J64" s="6" t="s">
        <v>103</v>
      </c>
      <c r="K64" s="11">
        <f>SUM(K63-K53)</f>
        <v>215</v>
      </c>
    </row>
    <row r="65" spans="10:11" ht="11.85" customHeight="1" x14ac:dyDescent="0.25">
      <c r="J65" s="6" t="s">
        <v>311</v>
      </c>
      <c r="K65" s="11">
        <f>SUM(K57-K61)</f>
        <v>196</v>
      </c>
    </row>
    <row r="66" spans="10:11" ht="11.85" customHeight="1" x14ac:dyDescent="0.25"/>
    <row r="67" spans="10:11" ht="11.85" customHeight="1" x14ac:dyDescent="0.25"/>
    <row r="68" spans="10:11" ht="11.85" customHeight="1" x14ac:dyDescent="0.25"/>
    <row r="69" spans="10:11" ht="11.8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State Titles Feb 12</vt:lpstr>
      <vt:lpstr>Mar 12</vt:lpstr>
      <vt:lpstr>Apr 12</vt:lpstr>
      <vt:lpstr>Bicheno May 12</vt:lpstr>
      <vt:lpstr>Jun 12</vt:lpstr>
      <vt:lpstr>Jul 12</vt:lpstr>
      <vt:lpstr>Aug 12</vt:lpstr>
      <vt:lpstr>Sep 12</vt:lpstr>
      <vt:lpstr>Sep (2) 12</vt:lpstr>
      <vt:lpstr>Nov 12</vt:lpstr>
      <vt:lpstr>Dec 12</vt:lpstr>
      <vt:lpstr>Jan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Cash</dc:creator>
  <cp:lastModifiedBy>Dale Cash</cp:lastModifiedBy>
  <cp:lastPrinted>2013-01-25T23:07:16Z</cp:lastPrinted>
  <dcterms:created xsi:type="dcterms:W3CDTF">2012-02-25T03:46:47Z</dcterms:created>
  <dcterms:modified xsi:type="dcterms:W3CDTF">2022-05-10T08:30:06Z</dcterms:modified>
</cp:coreProperties>
</file>