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TAL RESULTS\RESULTS 2004-2019\RESULTS 2010\"/>
    </mc:Choice>
  </mc:AlternateContent>
  <xr:revisionPtr revIDLastSave="0" documentId="13_ncr:1_{64899E6E-A00D-40D4-9D36-03A36A52F01D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Jan 10" sheetId="1" r:id="rId1"/>
    <sheet name="State Title Feb 10" sheetId="2" r:id="rId2"/>
    <sheet name="Mar 10" sheetId="3" r:id="rId3"/>
    <sheet name="Apr 10" sheetId="4" r:id="rId4"/>
    <sheet name="May 10" sheetId="5" r:id="rId5"/>
    <sheet name="Jun 10" sheetId="6" r:id="rId6"/>
    <sheet name="Jul 10" sheetId="7" r:id="rId7"/>
    <sheet name="Sep 10" sheetId="8" r:id="rId8"/>
    <sheet name="Oct 10" sheetId="9" r:id="rId9"/>
    <sheet name="Nov 10" sheetId="10" r:id="rId10"/>
    <sheet name="Dec 10" sheetId="11" r:id="rId11"/>
    <sheet name="Jan 11" sheetId="12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7" i="12" l="1"/>
  <c r="K70" i="12" s="1"/>
  <c r="K71" i="12" s="1"/>
  <c r="G57" i="12"/>
  <c r="K63" i="12" s="1"/>
  <c r="F57" i="12"/>
  <c r="K61" i="12" s="1"/>
  <c r="E57" i="12"/>
  <c r="K60" i="12" s="1"/>
  <c r="K62" i="12" s="1"/>
  <c r="K65" i="12" s="1"/>
  <c r="K73" i="12" s="1"/>
  <c r="A65" i="11"/>
  <c r="K69" i="11" s="1"/>
  <c r="K70" i="11" s="1"/>
  <c r="G56" i="11"/>
  <c r="K62" i="11" s="1"/>
  <c r="F56" i="11"/>
  <c r="K60" i="11" s="1"/>
  <c r="E56" i="11"/>
  <c r="K59" i="11" s="1"/>
  <c r="K71" i="10"/>
  <c r="A66" i="10"/>
  <c r="G57" i="10"/>
  <c r="K63" i="10" s="1"/>
  <c r="F57" i="10"/>
  <c r="E57" i="10"/>
  <c r="K60" i="10" s="1"/>
  <c r="K62" i="10" s="1"/>
  <c r="K72" i="10" s="1"/>
  <c r="A66" i="9"/>
  <c r="K70" i="9" s="1"/>
  <c r="G57" i="9"/>
  <c r="K63" i="9" s="1"/>
  <c r="F57" i="9"/>
  <c r="K61" i="9" s="1"/>
  <c r="E57" i="9"/>
  <c r="K60" i="9" s="1"/>
  <c r="A66" i="8"/>
  <c r="K68" i="8"/>
  <c r="K71" i="8" s="1"/>
  <c r="G57" i="8"/>
  <c r="K63" i="8" s="1"/>
  <c r="F57" i="8"/>
  <c r="K61" i="8" s="1"/>
  <c r="E57" i="8"/>
  <c r="K60" i="8" s="1"/>
  <c r="K62" i="8" s="1"/>
  <c r="K65" i="8" s="1"/>
  <c r="A64" i="7"/>
  <c r="K67" i="7" s="1"/>
  <c r="G55" i="7"/>
  <c r="K62" i="7" s="1"/>
  <c r="F55" i="7"/>
  <c r="K59" i="7" s="1"/>
  <c r="E55" i="7"/>
  <c r="K58" i="7" s="1"/>
  <c r="A77" i="6"/>
  <c r="G68" i="6"/>
  <c r="K74" i="6" s="1"/>
  <c r="F68" i="6"/>
  <c r="K72" i="6" s="1"/>
  <c r="E68" i="6"/>
  <c r="K71" i="6" s="1"/>
  <c r="A77" i="5"/>
  <c r="K79" i="5" s="1"/>
  <c r="K81" i="5" s="1"/>
  <c r="G68" i="5"/>
  <c r="K74" i="5" s="1"/>
  <c r="F68" i="5"/>
  <c r="K72" i="5" s="1"/>
  <c r="E68" i="5"/>
  <c r="K71" i="5" s="1"/>
  <c r="K73" i="5" s="1"/>
  <c r="H64" i="4"/>
  <c r="L71" i="4" s="1"/>
  <c r="F64" i="4"/>
  <c r="L67" i="4" s="1"/>
  <c r="B73" i="4"/>
  <c r="L76" i="4" s="1"/>
  <c r="G64" i="4"/>
  <c r="L68" i="4" s="1"/>
  <c r="L66" i="3"/>
  <c r="L71" i="3" s="1"/>
  <c r="F66" i="3"/>
  <c r="L69" i="3" s="1"/>
  <c r="G66" i="3"/>
  <c r="L70" i="3" s="1"/>
  <c r="H66" i="3"/>
  <c r="L73" i="3" s="1"/>
  <c r="B75" i="3"/>
  <c r="I66" i="2"/>
  <c r="K66" i="2"/>
  <c r="L70" i="2" s="1"/>
  <c r="B82" i="2"/>
  <c r="L77" i="2" s="1"/>
  <c r="L81" i="2" s="1"/>
  <c r="J66" i="2"/>
  <c r="L72" i="2" s="1"/>
  <c r="L69" i="2"/>
  <c r="L68" i="1"/>
  <c r="I63" i="1"/>
  <c r="L67" i="1" s="1"/>
  <c r="J63" i="1"/>
  <c r="L70" i="1" s="1"/>
  <c r="B79" i="1"/>
  <c r="L74" i="1" s="1"/>
  <c r="K72" i="8" l="1"/>
  <c r="K62" i="9"/>
  <c r="L69" i="1"/>
  <c r="K73" i="6"/>
  <c r="K76" i="6" s="1"/>
  <c r="L71" i="2"/>
  <c r="L75" i="2" s="1"/>
  <c r="L83" i="2" s="1"/>
  <c r="K76" i="5"/>
  <c r="K83" i="5" s="1"/>
  <c r="K61" i="7"/>
  <c r="K64" i="7" s="1"/>
  <c r="K72" i="7" s="1"/>
  <c r="K65" i="9"/>
  <c r="K73" i="9" s="1"/>
  <c r="K65" i="10"/>
  <c r="K74" i="10" s="1"/>
  <c r="K72" i="12"/>
  <c r="K61" i="11"/>
  <c r="K71" i="11" s="1"/>
  <c r="K72" i="9"/>
  <c r="K71" i="7"/>
  <c r="K79" i="6"/>
  <c r="K82" i="5"/>
  <c r="L72" i="3"/>
  <c r="L75" i="3" s="1"/>
  <c r="L80" i="3"/>
  <c r="L79" i="4"/>
  <c r="L70" i="4"/>
  <c r="L73" i="4" s="1"/>
  <c r="L81" i="4" s="1"/>
  <c r="L79" i="1"/>
  <c r="L72" i="1"/>
  <c r="L80" i="1" s="1"/>
  <c r="L78" i="3"/>
  <c r="K64" i="11" l="1"/>
  <c r="K72" i="11" s="1"/>
  <c r="L81" i="3"/>
  <c r="L83" i="3" s="1"/>
  <c r="L82" i="2"/>
  <c r="K81" i="6"/>
  <c r="K83" i="6" s="1"/>
  <c r="K82" i="6"/>
  <c r="L80" i="4"/>
  <c r="L82" i="3"/>
</calcChain>
</file>

<file path=xl/sharedStrings.xml><?xml version="1.0" encoding="utf-8"?>
<sst xmlns="http://schemas.openxmlformats.org/spreadsheetml/2006/main" count="3991" uniqueCount="424">
  <si>
    <t>TASMANIAN TAXI GOLF ASSOCIATION</t>
  </si>
  <si>
    <t>GEORGETOWN</t>
  </si>
  <si>
    <t>NAME</t>
  </si>
  <si>
    <t>CLUB</t>
  </si>
  <si>
    <t>GROSS</t>
  </si>
  <si>
    <t>H/CAP</t>
  </si>
  <si>
    <t>NETT</t>
  </si>
  <si>
    <t xml:space="preserve"> comp fee $5 </t>
  </si>
  <si>
    <t xml:space="preserve"> $10 M/SHIP  </t>
  </si>
  <si>
    <t xml:space="preserve"> G.Fees </t>
  </si>
  <si>
    <t>Phone</t>
  </si>
  <si>
    <t>Wayne</t>
  </si>
  <si>
    <t>Avery</t>
  </si>
  <si>
    <t>Exeter</t>
  </si>
  <si>
    <t>Royden</t>
  </si>
  <si>
    <t>Bishop</t>
  </si>
  <si>
    <t>Mow</t>
  </si>
  <si>
    <t xml:space="preserve">  Paid May  </t>
  </si>
  <si>
    <t>6333 0595</t>
  </si>
  <si>
    <t>Haydn</t>
  </si>
  <si>
    <t>Bramich</t>
  </si>
  <si>
    <t>Barry</t>
  </si>
  <si>
    <t>Broadby</t>
  </si>
  <si>
    <t>Tas</t>
  </si>
  <si>
    <t xml:space="preserve">  Paid Feb  </t>
  </si>
  <si>
    <t>6263 7186</t>
  </si>
  <si>
    <t>Garry</t>
  </si>
  <si>
    <t>Cain</t>
  </si>
  <si>
    <t xml:space="preserve"> Paid June </t>
  </si>
  <si>
    <t>6344 8840</t>
  </si>
  <si>
    <t>Allan</t>
  </si>
  <si>
    <t>Cash</t>
  </si>
  <si>
    <t>6331 7546</t>
  </si>
  <si>
    <t>0419 524 812</t>
  </si>
  <si>
    <t>Dale</t>
  </si>
  <si>
    <t>Malcolm</t>
  </si>
  <si>
    <t>6326 3571</t>
  </si>
  <si>
    <t>Clive</t>
  </si>
  <si>
    <t>Challis</t>
  </si>
  <si>
    <t>6343 3009</t>
  </si>
  <si>
    <t>Clarke</t>
  </si>
  <si>
    <t>6326 2496</t>
  </si>
  <si>
    <t>Clayton</t>
  </si>
  <si>
    <t>Mowbray</t>
  </si>
  <si>
    <t>Joey</t>
  </si>
  <si>
    <t>6326 4644</t>
  </si>
  <si>
    <t>Ron</t>
  </si>
  <si>
    <t>Cooke</t>
  </si>
  <si>
    <t>Elderslie</t>
  </si>
  <si>
    <t>6249 4019</t>
  </si>
  <si>
    <t>John</t>
  </si>
  <si>
    <t>Corkery</t>
  </si>
  <si>
    <t>6331 3550</t>
  </si>
  <si>
    <t>Cranefield</t>
  </si>
  <si>
    <t>Tas Taxi 30</t>
  </si>
  <si>
    <t>6263 7659</t>
  </si>
  <si>
    <t>Davenport</t>
  </si>
  <si>
    <t>Kerry</t>
  </si>
  <si>
    <t>Dodge</t>
  </si>
  <si>
    <t>George Town</t>
  </si>
  <si>
    <t>6382 3043</t>
  </si>
  <si>
    <t>Doherty</t>
  </si>
  <si>
    <t>Taxi</t>
  </si>
  <si>
    <t xml:space="preserve"> Paid Aug </t>
  </si>
  <si>
    <t>0409 237 002</t>
  </si>
  <si>
    <t>Green</t>
  </si>
  <si>
    <t>Chris</t>
  </si>
  <si>
    <t>David</t>
  </si>
  <si>
    <t>Harrison</t>
  </si>
  <si>
    <t>Tasmania</t>
  </si>
  <si>
    <t xml:space="preserve">  Paid April  </t>
  </si>
  <si>
    <t>6269 2414</t>
  </si>
  <si>
    <t>Tony</t>
  </si>
  <si>
    <t>Jakobovski</t>
  </si>
  <si>
    <t xml:space="preserve">Tas Taxi </t>
  </si>
  <si>
    <t>6244 5042</t>
  </si>
  <si>
    <t>Johnson</t>
  </si>
  <si>
    <t>6326 5989</t>
  </si>
  <si>
    <t>Jason</t>
  </si>
  <si>
    <t>Jones</t>
  </si>
  <si>
    <t>Tim</t>
  </si>
  <si>
    <t>Leonard</t>
  </si>
  <si>
    <t>6326 4918</t>
  </si>
  <si>
    <t>Lester</t>
  </si>
  <si>
    <t>Lodge</t>
  </si>
  <si>
    <t>6344 5812</t>
  </si>
  <si>
    <t>Lohrey</t>
  </si>
  <si>
    <t>6334 5305</t>
  </si>
  <si>
    <t>Peter</t>
  </si>
  <si>
    <t>Mandic</t>
  </si>
  <si>
    <t>0419 008 639</t>
  </si>
  <si>
    <t>Frank</t>
  </si>
  <si>
    <t>Menzie</t>
  </si>
  <si>
    <t>Tea Tree</t>
  </si>
  <si>
    <t>0418 389 968</t>
  </si>
  <si>
    <t>Lance</t>
  </si>
  <si>
    <t>Morcom</t>
  </si>
  <si>
    <t>6344 3112</t>
  </si>
  <si>
    <t>Jimi</t>
  </si>
  <si>
    <t>Morgan</t>
  </si>
  <si>
    <t>6326 9252</t>
  </si>
  <si>
    <t>Pearce</t>
  </si>
  <si>
    <t>6243 7540</t>
  </si>
  <si>
    <t>Lou</t>
  </si>
  <si>
    <t>Phillips</t>
  </si>
  <si>
    <t>Bruce</t>
  </si>
  <si>
    <t>Roland</t>
  </si>
  <si>
    <t>6245 9301</t>
  </si>
  <si>
    <t>Ray</t>
  </si>
  <si>
    <t>Skinner</t>
  </si>
  <si>
    <t>Southeran</t>
  </si>
  <si>
    <t>0419 387 820</t>
  </si>
  <si>
    <t>Roger</t>
  </si>
  <si>
    <t>Soffe</t>
  </si>
  <si>
    <t>Craig</t>
  </si>
  <si>
    <t>Turmine</t>
  </si>
  <si>
    <t>Keith</t>
  </si>
  <si>
    <t>Watt</t>
  </si>
  <si>
    <t>6326 4532</t>
  </si>
  <si>
    <t xml:space="preserve">Geoff </t>
  </si>
  <si>
    <t>Cox</t>
  </si>
  <si>
    <t>LADIES</t>
  </si>
  <si>
    <t xml:space="preserve">   Comp fee   </t>
  </si>
  <si>
    <t xml:space="preserve">  M/SHIP  </t>
  </si>
  <si>
    <t xml:space="preserve">   G/fees $ </t>
  </si>
  <si>
    <t>Pat</t>
  </si>
  <si>
    <t>Anderson</t>
  </si>
  <si>
    <t>Port Sorel</t>
  </si>
  <si>
    <t>6428 7890</t>
  </si>
  <si>
    <t>Kim</t>
  </si>
  <si>
    <t>Carole</t>
  </si>
  <si>
    <t>Maxine</t>
  </si>
  <si>
    <t>Mischelle</t>
  </si>
  <si>
    <t>Groves</t>
  </si>
  <si>
    <t>Debra</t>
  </si>
  <si>
    <t>Henry</t>
  </si>
  <si>
    <t>Bicheno</t>
  </si>
  <si>
    <t>6375 1367</t>
  </si>
  <si>
    <t>Marise</t>
  </si>
  <si>
    <t>Kearney</t>
  </si>
  <si>
    <t>Riverside</t>
  </si>
  <si>
    <t>Elizabeth</t>
  </si>
  <si>
    <t>Moogan</t>
  </si>
  <si>
    <t>Judy</t>
  </si>
  <si>
    <t>Glennis</t>
  </si>
  <si>
    <t>RESULTS</t>
  </si>
  <si>
    <t>MENS</t>
  </si>
  <si>
    <t>name</t>
  </si>
  <si>
    <t>Score</t>
  </si>
  <si>
    <t>Points</t>
  </si>
  <si>
    <t>Nearest to the pin</t>
  </si>
  <si>
    <t xml:space="preserve"> Moneys in </t>
  </si>
  <si>
    <t>FIRST</t>
  </si>
  <si>
    <t>$5/player</t>
  </si>
  <si>
    <t xml:space="preserve"> Comp fees </t>
  </si>
  <si>
    <t>SECOND</t>
  </si>
  <si>
    <t xml:space="preserve"> green fees </t>
  </si>
  <si>
    <t>THIRD</t>
  </si>
  <si>
    <t>FOURTH</t>
  </si>
  <si>
    <t>Comp total</t>
  </si>
  <si>
    <t>FIFTH</t>
  </si>
  <si>
    <t>$10/new member</t>
  </si>
  <si>
    <t xml:space="preserve"> Memberships </t>
  </si>
  <si>
    <t xml:space="preserve"> cash brought forward </t>
  </si>
  <si>
    <t xml:space="preserve"> Total received </t>
  </si>
  <si>
    <t xml:space="preserve"> Moneys out </t>
  </si>
  <si>
    <t xml:space="preserve"> cash trophies </t>
  </si>
  <si>
    <t xml:space="preserve"> green fees cheq. </t>
  </si>
  <si>
    <t>total</t>
  </si>
  <si>
    <t xml:space="preserve"> Total cash paid out </t>
  </si>
  <si>
    <t xml:space="preserve">loss at competition </t>
  </si>
  <si>
    <t>Profit or loss on competition does not include membership</t>
  </si>
  <si>
    <t xml:space="preserve"> cash in hand after </t>
  </si>
  <si>
    <t>Financial</t>
  </si>
  <si>
    <t>Report</t>
  </si>
  <si>
    <t>6330 2472?</t>
  </si>
  <si>
    <t>6330 1455 ?</t>
  </si>
  <si>
    <t>6344 9733</t>
  </si>
  <si>
    <t>6330 2896 ?</t>
  </si>
  <si>
    <t>6327 2822 ?</t>
  </si>
  <si>
    <t>6334 1009</t>
  </si>
  <si>
    <t>Fred</t>
  </si>
  <si>
    <t>0418 131 602</t>
  </si>
  <si>
    <t xml:space="preserve">Paid March  </t>
  </si>
  <si>
    <t xml:space="preserve">Paid march  </t>
  </si>
  <si>
    <t>6326 5776</t>
  </si>
  <si>
    <t>Murray</t>
  </si>
  <si>
    <t xml:space="preserve">Life Memb  </t>
  </si>
  <si>
    <t>paid mar.</t>
  </si>
  <si>
    <t>Trevor</t>
  </si>
  <si>
    <t>McKenna</t>
  </si>
  <si>
    <t>Dave</t>
  </si>
  <si>
    <t>O'Connor</t>
  </si>
  <si>
    <t>Stephen</t>
  </si>
  <si>
    <t>Philpot</t>
  </si>
  <si>
    <t>6326 2032</t>
  </si>
  <si>
    <t>6326 8136</t>
  </si>
  <si>
    <t>DNF</t>
  </si>
  <si>
    <t>D. O'Connor</t>
  </si>
  <si>
    <t>T. Leonard</t>
  </si>
  <si>
    <t>J. Lohrey</t>
  </si>
  <si>
    <t>A. Cash</t>
  </si>
  <si>
    <t>C. Challis</t>
  </si>
  <si>
    <t>E. Leonard</t>
  </si>
  <si>
    <t>K. Clarke</t>
  </si>
  <si>
    <t>J. Morcom</t>
  </si>
  <si>
    <t>G. Soffe</t>
  </si>
  <si>
    <t>M. Green</t>
  </si>
  <si>
    <t>Potsy</t>
  </si>
  <si>
    <t>"7/16</t>
  </si>
  <si>
    <t>B. Clarke</t>
  </si>
  <si>
    <t>"5/14</t>
  </si>
  <si>
    <t xml:space="preserve"> golf balls cheque</t>
  </si>
  <si>
    <t>Ch No. 83</t>
  </si>
  <si>
    <t>CCR 38</t>
  </si>
  <si>
    <t>Georgetown only charged $5 each for green fees</t>
  </si>
  <si>
    <t>did not finish</t>
  </si>
  <si>
    <t>$0/player</t>
  </si>
  <si>
    <t>BBQ Lunch cheque</t>
  </si>
  <si>
    <t>MOWBRAY</t>
  </si>
  <si>
    <t>Paid</t>
  </si>
  <si>
    <t>Alan</t>
  </si>
  <si>
    <t>Brian</t>
  </si>
  <si>
    <t>Patterson</t>
  </si>
  <si>
    <t>Kingston Beach</t>
  </si>
  <si>
    <t>Greg</t>
  </si>
  <si>
    <t>Stevenson</t>
  </si>
  <si>
    <t>Barry Clarke</t>
  </si>
  <si>
    <t>Joey Clayton</t>
  </si>
  <si>
    <t>Ron Cooke</t>
  </si>
  <si>
    <t>Tim Leonard</t>
  </si>
  <si>
    <t>Clive Challis</t>
  </si>
  <si>
    <t>Betty Leonard</t>
  </si>
  <si>
    <t>Kim Clarke</t>
  </si>
  <si>
    <t>Marise Kearney</t>
  </si>
  <si>
    <t>Maxine Green</t>
  </si>
  <si>
    <t>Judy Morcom</t>
  </si>
  <si>
    <t xml:space="preserve"> green fees cash </t>
  </si>
  <si>
    <t>BBQ Lunch cash</t>
  </si>
  <si>
    <t>Water levee</t>
  </si>
  <si>
    <t>CCR 71</t>
  </si>
  <si>
    <t>Stan</t>
  </si>
  <si>
    <t>Parker</t>
  </si>
  <si>
    <t>Steve</t>
  </si>
  <si>
    <t>Bailie</t>
  </si>
  <si>
    <t>Sward</t>
  </si>
  <si>
    <t>Social</t>
  </si>
  <si>
    <t>Donation</t>
  </si>
  <si>
    <t>F</t>
  </si>
  <si>
    <t>Unknown membership</t>
  </si>
  <si>
    <t>Mal Pearce</t>
  </si>
  <si>
    <t>Steve Philpot</t>
  </si>
  <si>
    <t>Fred Anderson</t>
  </si>
  <si>
    <t>"10th</t>
  </si>
  <si>
    <t>8th</t>
  </si>
  <si>
    <t>4th</t>
  </si>
  <si>
    <t>10th</t>
  </si>
  <si>
    <t>M'ship</t>
  </si>
  <si>
    <t>Taxi 27</t>
  </si>
  <si>
    <t>Tas Taxi 23</t>
  </si>
  <si>
    <t>Taxi 45</t>
  </si>
  <si>
    <t>Jan</t>
  </si>
  <si>
    <t>Feb</t>
  </si>
  <si>
    <t>0409 254 428</t>
  </si>
  <si>
    <t>0409 974 932</t>
  </si>
  <si>
    <t>0408 298 234</t>
  </si>
  <si>
    <t>6249 7122</t>
  </si>
  <si>
    <t>Total</t>
  </si>
  <si>
    <t>1,10</t>
  </si>
  <si>
    <t>3,12</t>
  </si>
  <si>
    <t>4,13</t>
  </si>
  <si>
    <t>6,15</t>
  </si>
  <si>
    <t>7,16</t>
  </si>
  <si>
    <t>EXETER</t>
  </si>
  <si>
    <t>Handicap</t>
  </si>
  <si>
    <t>Tas Taxi 31</t>
  </si>
  <si>
    <t>Comp</t>
  </si>
  <si>
    <t>Green. fee</t>
  </si>
  <si>
    <t>?</t>
  </si>
  <si>
    <t>P</t>
  </si>
  <si>
    <t>Lupo</t>
  </si>
  <si>
    <t>Visitor</t>
  </si>
  <si>
    <t>balls purchased</t>
  </si>
  <si>
    <t>Lunch $5</t>
  </si>
  <si>
    <t>$5 lunch</t>
  </si>
  <si>
    <t>Jimi Morgan</t>
  </si>
  <si>
    <t>Dale Cash</t>
  </si>
  <si>
    <t>Trevor. Mckenna</t>
  </si>
  <si>
    <t>Dave O'Connor</t>
  </si>
  <si>
    <t>David. Harrison</t>
  </si>
  <si>
    <t>Kimi Morgan</t>
  </si>
  <si>
    <t>P. Lupo</t>
  </si>
  <si>
    <t>Roydyn Bishop</t>
  </si>
  <si>
    <t>March</t>
  </si>
  <si>
    <t>$5 Comp</t>
  </si>
  <si>
    <t>$5 Green. fee</t>
  </si>
  <si>
    <t xml:space="preserve">CCR </t>
  </si>
  <si>
    <t>Net score</t>
  </si>
  <si>
    <t>18th April</t>
  </si>
  <si>
    <t>Disqualified</t>
  </si>
  <si>
    <t>Christine</t>
  </si>
  <si>
    <t>Andrew</t>
  </si>
  <si>
    <t>McKenzie</t>
  </si>
  <si>
    <t>Frank Menzies</t>
  </si>
  <si>
    <t>Carol Corkery</t>
  </si>
  <si>
    <t>K. Dodge</t>
  </si>
  <si>
    <t xml:space="preserve">4th </t>
  </si>
  <si>
    <t>Murray Green</t>
  </si>
  <si>
    <t>9th</t>
  </si>
  <si>
    <t>J. Corkery</t>
  </si>
  <si>
    <t>18th</t>
  </si>
  <si>
    <t>lunch sale</t>
  </si>
  <si>
    <t>Cheque</t>
  </si>
  <si>
    <t xml:space="preserve"> green fees  13@ $15</t>
  </si>
  <si>
    <t>Water levee 15 @ 50c</t>
  </si>
  <si>
    <t>Mick</t>
  </si>
  <si>
    <t>Collins</t>
  </si>
  <si>
    <t>Devonport</t>
  </si>
  <si>
    <t>6496 1767</t>
  </si>
  <si>
    <t>Yvonne</t>
  </si>
  <si>
    <t>Newell</t>
  </si>
  <si>
    <t>May</t>
  </si>
  <si>
    <t>30th May 2010</t>
  </si>
  <si>
    <t>April</t>
  </si>
  <si>
    <t>FREYCENET</t>
  </si>
  <si>
    <t>D. Harrison</t>
  </si>
  <si>
    <t>M. Pearce</t>
  </si>
  <si>
    <t>M. Cash</t>
  </si>
  <si>
    <t>R. Cooke</t>
  </si>
  <si>
    <t>11th</t>
  </si>
  <si>
    <t xml:space="preserve">13th </t>
  </si>
  <si>
    <t>17th</t>
  </si>
  <si>
    <t>Tas Taxi 35.2</t>
  </si>
  <si>
    <t>Kingston Bch</t>
  </si>
  <si>
    <t>CAMPBELLTOWN</t>
  </si>
  <si>
    <t>20th June 2010</t>
  </si>
  <si>
    <t xml:space="preserve"> lunch and green fees </t>
  </si>
  <si>
    <t>Trophy engraving</t>
  </si>
  <si>
    <t>cheque 945988</t>
  </si>
  <si>
    <t>Lunch</t>
  </si>
  <si>
    <t>water levee</t>
  </si>
  <si>
    <t>50c/Mowbray player</t>
  </si>
  <si>
    <t>$15/visiting member</t>
  </si>
  <si>
    <t>4th July</t>
  </si>
  <si>
    <t>Prospect</t>
  </si>
  <si>
    <t>T. Clayton</t>
  </si>
  <si>
    <t>M. Collins</t>
  </si>
  <si>
    <t>R. Bishop</t>
  </si>
  <si>
    <t>Waverley</t>
  </si>
  <si>
    <t>July</t>
  </si>
  <si>
    <t>12th September</t>
  </si>
  <si>
    <t>Cheque?</t>
  </si>
  <si>
    <t>Kim's red shirt</t>
  </si>
  <si>
    <t>CLAREMONT</t>
  </si>
  <si>
    <t>$10 Green. fee</t>
  </si>
  <si>
    <t>reciprocal</t>
  </si>
  <si>
    <t>Jackabovski</t>
  </si>
  <si>
    <t xml:space="preserve">Taxi </t>
  </si>
  <si>
    <t>Yvonne Newell</t>
  </si>
  <si>
    <t>John Lohrey</t>
  </si>
  <si>
    <t>T Jackabovski</t>
  </si>
  <si>
    <t>Barry Broadby</t>
  </si>
  <si>
    <t>Moogan Lohrey</t>
  </si>
  <si>
    <t>6th</t>
  </si>
  <si>
    <t>Lou Phillips</t>
  </si>
  <si>
    <t>Frank Menzie</t>
  </si>
  <si>
    <t>Mal Cash</t>
  </si>
  <si>
    <t>Roger Soffe</t>
  </si>
  <si>
    <t xml:space="preserve">Yvonne Newell </t>
  </si>
  <si>
    <t>Megan</t>
  </si>
  <si>
    <t>3rd October</t>
  </si>
  <si>
    <t>Sep</t>
  </si>
  <si>
    <t>………….</t>
  </si>
  <si>
    <t>……………..</t>
  </si>
  <si>
    <t>………………</t>
  </si>
  <si>
    <t>…………….</t>
  </si>
  <si>
    <t>……………</t>
  </si>
  <si>
    <t>……………….</t>
  </si>
  <si>
    <t>box of balls</t>
  </si>
  <si>
    <t xml:space="preserve"> Total cash received </t>
  </si>
  <si>
    <t>Megan Lohrey</t>
  </si>
  <si>
    <t>Malcolm Cash</t>
  </si>
  <si>
    <t>Kerry Dodge</t>
  </si>
  <si>
    <t>Glennis Soffe</t>
  </si>
  <si>
    <t>13th November</t>
  </si>
  <si>
    <t>Barbecue</t>
  </si>
  <si>
    <t>Ham prizes</t>
  </si>
  <si>
    <t>12th December</t>
  </si>
  <si>
    <t>$15/visitor</t>
  </si>
  <si>
    <t>50c/Mowbray memb</t>
  </si>
  <si>
    <t>Trophies</t>
  </si>
  <si>
    <t>$41.90 paid to Ann Cash for paying for a Championships shirt on credit card</t>
  </si>
  <si>
    <t>No competition as only 3 turned up</t>
  </si>
  <si>
    <t>11X50c/Mowbray memb</t>
  </si>
  <si>
    <t>B. Broardby</t>
  </si>
  <si>
    <t>C Corkery</t>
  </si>
  <si>
    <t>G. Cain</t>
  </si>
  <si>
    <t>P Mandic</t>
  </si>
  <si>
    <t>P. Mandic</t>
  </si>
  <si>
    <t>M. Lohrey</t>
  </si>
  <si>
    <t>cash</t>
  </si>
  <si>
    <t>Hams</t>
  </si>
  <si>
    <t>bread</t>
  </si>
  <si>
    <t>16X</t>
  </si>
  <si>
    <t>Dec</t>
  </si>
  <si>
    <t>prizes</t>
  </si>
  <si>
    <t>$5 each</t>
  </si>
  <si>
    <t>$8 each</t>
  </si>
  <si>
    <t>Bus cost</t>
  </si>
  <si>
    <t>RICHMOND</t>
  </si>
  <si>
    <t>16TH JANUARY</t>
  </si>
  <si>
    <t>Lees</t>
  </si>
  <si>
    <t xml:space="preserve"> Total amount paid out </t>
  </si>
  <si>
    <t>12 seater bus driven by Garry Cain cost $80 plus fuel = $144</t>
  </si>
  <si>
    <t>None</t>
  </si>
  <si>
    <t>L. Phillips</t>
  </si>
  <si>
    <t>B. Broadby</t>
  </si>
  <si>
    <t>M. Kearney</t>
  </si>
  <si>
    <t>T. Kackabovski</t>
  </si>
  <si>
    <t>J. Clayton</t>
  </si>
  <si>
    <t>B. Roland</t>
  </si>
  <si>
    <t>S. Lees</t>
  </si>
  <si>
    <t>SIXTH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</si>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</sst>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2" fillId="0" borderId="0" xfId="0" applyFont="1"/>
    <xf numFmtId="0" fontId="3" fillId="0" borderId="0" xfId="0" applyFont="1"/>
    <xf numFmtId="17" fontId="2" fillId="0" borderId="0" xfId="0" applyNumberFormat="1" applyFont="1"/>
    <xf numFmtId="6" fontId="4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8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6" fillId="0" borderId="0" xfId="0" applyFont="1" applyAlignment="1">
      <alignment horizontal="right"/>
    </xf>
    <xf numFmtId="8" fontId="6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Fill="1" applyBorder="1"/>
    <xf numFmtId="6" fontId="1" fillId="0" borderId="0" xfId="0" applyNumberFormat="1" applyFont="1"/>
    <xf numFmtId="6" fontId="1" fillId="0" borderId="1" xfId="0" applyNumberFormat="1" applyFont="1" applyBorder="1"/>
    <xf numFmtId="6" fontId="1" fillId="0" borderId="1" xfId="0" applyNumberFormat="1" applyFont="1" applyBorder="1" applyAlignment="1">
      <alignment horizontal="left"/>
    </xf>
    <xf numFmtId="0" fontId="1" fillId="0" borderId="0" xfId="0" applyFont="1" applyFill="1"/>
    <xf numFmtId="8" fontId="1" fillId="0" borderId="1" xfId="0" applyNumberFormat="1" applyFont="1" applyFill="1" applyBorder="1"/>
    <xf numFmtId="8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/>
    <xf numFmtId="6" fontId="1" fillId="0" borderId="1" xfId="0" applyNumberFormat="1" applyFont="1" applyFill="1" applyBorder="1"/>
    <xf numFmtId="0" fontId="0" fillId="0" borderId="0" xfId="0" applyFill="1"/>
    <xf numFmtId="0" fontId="5" fillId="0" borderId="0" xfId="0" applyFont="1" applyFill="1"/>
    <xf numFmtId="8" fontId="5" fillId="0" borderId="0" xfId="0" applyNumberFormat="1" applyFont="1" applyFill="1"/>
    <xf numFmtId="6" fontId="4" fillId="0" borderId="1" xfId="0" applyNumberFormat="1" applyFont="1" applyFill="1" applyBorder="1" applyAlignment="1">
      <alignment horizontal="left"/>
    </xf>
    <xf numFmtId="44" fontId="1" fillId="0" borderId="1" xfId="1" applyFont="1" applyBorder="1"/>
    <xf numFmtId="44" fontId="1" fillId="0" borderId="1" xfId="1" applyFont="1" applyFill="1" applyBorder="1"/>
    <xf numFmtId="44" fontId="0" fillId="0" borderId="0" xfId="1" applyFont="1" applyFill="1"/>
    <xf numFmtId="44" fontId="5" fillId="0" borderId="0" xfId="1" applyFont="1" applyFill="1"/>
    <xf numFmtId="0" fontId="1" fillId="0" borderId="0" xfId="0" applyFont="1" applyBorder="1"/>
    <xf numFmtId="0" fontId="0" fillId="0" borderId="2" xfId="0" applyBorder="1"/>
    <xf numFmtId="17" fontId="1" fillId="0" borderId="3" xfId="0" applyNumberFormat="1" applyFont="1" applyBorder="1"/>
    <xf numFmtId="44" fontId="1" fillId="0" borderId="0" xfId="1" applyFont="1"/>
    <xf numFmtId="44" fontId="8" fillId="0" borderId="1" xfId="1" applyFont="1" applyBorder="1"/>
    <xf numFmtId="0" fontId="1" fillId="0" borderId="1" xfId="0" applyFont="1" applyFill="1" applyBorder="1" applyAlignment="1">
      <alignment horizontal="right"/>
    </xf>
    <xf numFmtId="8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8" fontId="6" fillId="0" borderId="7" xfId="0" applyNumberFormat="1" applyFont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44" fontId="2" fillId="0" borderId="1" xfId="1" applyFont="1" applyFill="1" applyBorder="1"/>
    <xf numFmtId="44" fontId="0" fillId="0" borderId="6" xfId="1" applyFont="1" applyBorder="1"/>
    <xf numFmtId="44" fontId="1" fillId="0" borderId="1" xfId="1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44" fontId="4" fillId="0" borderId="1" xfId="1" applyFont="1" applyFill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17" fontId="1" fillId="0" borderId="1" xfId="0" applyNumberFormat="1" applyFont="1" applyBorder="1"/>
    <xf numFmtId="0" fontId="6" fillId="0" borderId="0" xfId="0" applyFont="1" applyBorder="1"/>
    <xf numFmtId="6" fontId="1" fillId="0" borderId="0" xfId="0" applyNumberFormat="1" applyFont="1" applyBorder="1"/>
    <xf numFmtId="44" fontId="1" fillId="0" borderId="0" xfId="0" applyNumberFormat="1" applyFont="1"/>
    <xf numFmtId="44" fontId="1" fillId="0" borderId="8" xfId="1" applyFont="1" applyBorder="1"/>
    <xf numFmtId="16" fontId="1" fillId="0" borderId="1" xfId="0" applyNumberFormat="1" applyFont="1" applyBorder="1"/>
    <xf numFmtId="6" fontId="10" fillId="0" borderId="0" xfId="0" applyNumberFormat="1" applyFont="1"/>
    <xf numFmtId="0" fontId="9" fillId="0" borderId="0" xfId="0" applyFont="1"/>
    <xf numFmtId="44" fontId="4" fillId="0" borderId="1" xfId="1" applyFont="1" applyBorder="1"/>
    <xf numFmtId="44" fontId="4" fillId="2" borderId="1" xfId="1" applyFont="1" applyFill="1" applyBorder="1" applyAlignment="1">
      <alignment horizontal="left"/>
    </xf>
    <xf numFmtId="44" fontId="1" fillId="2" borderId="1" xfId="1" applyFont="1" applyFill="1" applyBorder="1"/>
    <xf numFmtId="44" fontId="0" fillId="0" borderId="6" xfId="1" applyFont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0" fontId="1" fillId="2" borderId="1" xfId="2" applyNumberFormat="1" applyFont="1" applyFill="1" applyBorder="1" applyAlignment="1">
      <alignment horizontal="center"/>
    </xf>
    <xf numFmtId="0" fontId="0" fillId="0" borderId="6" xfId="2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44" fontId="4" fillId="0" borderId="6" xfId="1" applyFont="1" applyBorder="1"/>
    <xf numFmtId="44" fontId="4" fillId="2" borderId="1" xfId="1" applyFont="1" applyFill="1" applyBorder="1"/>
    <xf numFmtId="0" fontId="1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4" fontId="4" fillId="0" borderId="1" xfId="0" applyNumberFormat="1" applyFont="1" applyBorder="1"/>
    <xf numFmtId="0" fontId="1" fillId="0" borderId="0" xfId="0" applyFont="1" applyFill="1" applyBorder="1"/>
    <xf numFmtId="44" fontId="4" fillId="0" borderId="1" xfId="1" applyFont="1" applyFill="1" applyBorder="1"/>
    <xf numFmtId="44" fontId="1" fillId="0" borderId="1" xfId="0" applyNumberFormat="1" applyFont="1" applyBorder="1"/>
    <xf numFmtId="0" fontId="0" fillId="0" borderId="0" xfId="0" applyFont="1"/>
    <xf numFmtId="0" fontId="8" fillId="0" borderId="0" xfId="0" applyFont="1"/>
    <xf numFmtId="44" fontId="8" fillId="0" borderId="1" xfId="1" applyFont="1" applyFill="1" applyBorder="1"/>
    <xf numFmtId="44" fontId="1" fillId="0" borderId="9" xfId="1" applyFont="1" applyBorder="1"/>
    <xf numFmtId="44" fontId="1" fillId="0" borderId="8" xfId="1" applyFont="1" applyFill="1" applyBorder="1"/>
    <xf numFmtId="0" fontId="11" fillId="0" borderId="0" xfId="0" applyFont="1"/>
    <xf numFmtId="44" fontId="12" fillId="0" borderId="1" xfId="1" applyFont="1" applyFill="1" applyBorder="1"/>
    <xf numFmtId="0" fontId="1" fillId="3" borderId="1" xfId="0" applyFont="1" applyFill="1" applyBorder="1"/>
    <xf numFmtId="44" fontId="1" fillId="3" borderId="1" xfId="1" applyFont="1" applyFill="1" applyBorder="1"/>
    <xf numFmtId="44" fontId="4" fillId="3" borderId="1" xfId="1" applyFont="1" applyFill="1" applyBorder="1" applyAlignment="1">
      <alignment horizontal="left"/>
    </xf>
    <xf numFmtId="0" fontId="1" fillId="3" borderId="1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/>
    <xf numFmtId="44" fontId="1" fillId="4" borderId="1" xfId="1" applyFont="1" applyFill="1" applyBorder="1"/>
    <xf numFmtId="44" fontId="4" fillId="4" borderId="1" xfId="1" applyFont="1" applyFill="1" applyBorder="1" applyAlignment="1">
      <alignment horizontal="left"/>
    </xf>
    <xf numFmtId="0" fontId="1" fillId="4" borderId="1" xfId="2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44" fontId="4" fillId="4" borderId="1" xfId="1" applyFont="1" applyFill="1" applyBorder="1"/>
    <xf numFmtId="0" fontId="13" fillId="0" borderId="6" xfId="0" applyFont="1" applyBorder="1"/>
    <xf numFmtId="0" fontId="13" fillId="0" borderId="6" xfId="2" applyNumberFormat="1" applyFont="1" applyBorder="1" applyAlignment="1">
      <alignment horizontal="center"/>
    </xf>
    <xf numFmtId="44" fontId="13" fillId="0" borderId="6" xfId="1" applyFont="1" applyBorder="1" applyAlignment="1">
      <alignment horizontal="center"/>
    </xf>
    <xf numFmtId="44" fontId="13" fillId="0" borderId="6" xfId="1" applyFont="1" applyBorder="1"/>
    <xf numFmtId="0" fontId="13" fillId="0" borderId="0" xfId="0" applyFont="1"/>
    <xf numFmtId="0" fontId="14" fillId="0" borderId="0" xfId="0" applyFont="1"/>
    <xf numFmtId="0" fontId="1" fillId="0" borderId="11" xfId="0" applyFont="1" applyBorder="1"/>
    <xf numFmtId="17" fontId="1" fillId="0" borderId="11" xfId="0" applyNumberFormat="1" applyFont="1" applyBorder="1"/>
    <xf numFmtId="0" fontId="1" fillId="0" borderId="12" xfId="0" applyFont="1" applyBorder="1"/>
    <xf numFmtId="17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44" fontId="0" fillId="0" borderId="0" xfId="1" applyFont="1"/>
    <xf numFmtId="44" fontId="12" fillId="0" borderId="1" xfId="1" applyFont="1" applyBorder="1"/>
    <xf numFmtId="44" fontId="15" fillId="0" borderId="0" xfId="1" applyFont="1"/>
    <xf numFmtId="0" fontId="1" fillId="0" borderId="13" xfId="0" applyFont="1" applyFill="1" applyBorder="1"/>
    <xf numFmtId="44" fontId="1" fillId="0" borderId="0" xfId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workbookViewId="0">
      <selection activeCell="F18" sqref="F18"/>
    </sheetView>
  </sheetViews>
  <sheetFormatPr defaultRowHeight="15" x14ac:dyDescent="0.25"/>
  <cols>
    <col min="1" max="1" width="2.140625" customWidth="1"/>
    <col min="2" max="2" width="6.42578125" customWidth="1"/>
    <col min="3" max="3" width="6.5703125" customWidth="1"/>
    <col min="4" max="5" width="8" customWidth="1"/>
    <col min="6" max="8" width="7.42578125" customWidth="1"/>
    <col min="9" max="9" width="7.140625" customWidth="1"/>
    <col min="10" max="10" width="7.85546875" customWidth="1"/>
    <col min="11" max="11" width="10.28515625" customWidth="1"/>
    <col min="12" max="12" width="8.42578125" customWidth="1"/>
  </cols>
  <sheetData>
    <row r="1" spans="1:12" s="4" customFormat="1" ht="14.25" customHeight="1" x14ac:dyDescent="0.25">
      <c r="C1" s="3" t="s">
        <v>0</v>
      </c>
      <c r="H1" s="3" t="s">
        <v>1</v>
      </c>
      <c r="J1" s="5">
        <v>40179</v>
      </c>
    </row>
    <row r="2" spans="1:12" ht="9" customHeight="1" x14ac:dyDescent="0.25">
      <c r="A2" s="1"/>
      <c r="B2" s="1"/>
      <c r="C2" s="1" t="s">
        <v>2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6" t="s">
        <v>8</v>
      </c>
      <c r="K2" s="1" t="s">
        <v>9</v>
      </c>
      <c r="L2" s="1" t="s">
        <v>10</v>
      </c>
    </row>
    <row r="3" spans="1:12" ht="9" customHeight="1" x14ac:dyDescent="0.25">
      <c r="A3" s="1"/>
      <c r="B3" s="1">
        <v>1</v>
      </c>
      <c r="C3" s="9" t="s">
        <v>181</v>
      </c>
      <c r="D3" s="9" t="s">
        <v>126</v>
      </c>
      <c r="E3" s="9" t="s">
        <v>62</v>
      </c>
      <c r="F3" s="9"/>
      <c r="G3" s="9">
        <v>27</v>
      </c>
      <c r="H3" s="9"/>
      <c r="I3" s="32"/>
      <c r="J3" s="21">
        <v>10</v>
      </c>
      <c r="K3" s="9"/>
      <c r="L3" s="14" t="s">
        <v>182</v>
      </c>
    </row>
    <row r="4" spans="1:12" ht="9" customHeight="1" x14ac:dyDescent="0.25">
      <c r="A4" s="1"/>
      <c r="B4" s="1">
        <v>2</v>
      </c>
      <c r="C4" s="9" t="s">
        <v>11</v>
      </c>
      <c r="D4" s="9" t="s">
        <v>12</v>
      </c>
      <c r="E4" s="9" t="s">
        <v>13</v>
      </c>
      <c r="F4" s="9"/>
      <c r="G4" s="9"/>
      <c r="H4" s="9"/>
      <c r="I4" s="32"/>
      <c r="J4" s="17" t="s">
        <v>183</v>
      </c>
      <c r="K4" s="9"/>
      <c r="L4" s="14"/>
    </row>
    <row r="5" spans="1:12" ht="9" customHeight="1" x14ac:dyDescent="0.25">
      <c r="A5" s="1"/>
      <c r="B5" s="22">
        <v>3</v>
      </c>
      <c r="C5" s="18" t="s">
        <v>14</v>
      </c>
      <c r="D5" s="18" t="s">
        <v>15</v>
      </c>
      <c r="E5" s="18" t="s">
        <v>16</v>
      </c>
      <c r="F5" s="18"/>
      <c r="G5" s="18"/>
      <c r="H5" s="18">
        <v>33</v>
      </c>
      <c r="I5" s="33">
        <v>5</v>
      </c>
      <c r="J5" s="24" t="s">
        <v>17</v>
      </c>
      <c r="K5" s="18"/>
      <c r="L5" s="14" t="s">
        <v>18</v>
      </c>
    </row>
    <row r="6" spans="1:12" ht="9" customHeight="1" x14ac:dyDescent="0.25">
      <c r="A6" s="1"/>
      <c r="B6" s="22">
        <v>4</v>
      </c>
      <c r="C6" s="18" t="s">
        <v>19</v>
      </c>
      <c r="D6" s="18" t="s">
        <v>20</v>
      </c>
      <c r="E6" s="18" t="s">
        <v>13</v>
      </c>
      <c r="F6" s="18"/>
      <c r="G6" s="18"/>
      <c r="H6" s="18"/>
      <c r="I6" s="33"/>
      <c r="J6" s="25" t="s">
        <v>184</v>
      </c>
      <c r="K6" s="18"/>
      <c r="L6" s="14" t="s">
        <v>175</v>
      </c>
    </row>
    <row r="7" spans="1:12" ht="9" customHeight="1" x14ac:dyDescent="0.25">
      <c r="A7" s="1"/>
      <c r="B7" s="22">
        <v>5</v>
      </c>
      <c r="C7" s="18" t="s">
        <v>21</v>
      </c>
      <c r="D7" s="18" t="s">
        <v>22</v>
      </c>
      <c r="E7" s="18" t="s">
        <v>23</v>
      </c>
      <c r="F7" s="18"/>
      <c r="G7" s="18"/>
      <c r="H7" s="18"/>
      <c r="I7" s="33"/>
      <c r="J7" s="24" t="s">
        <v>24</v>
      </c>
      <c r="K7" s="23"/>
      <c r="L7" s="14" t="s">
        <v>25</v>
      </c>
    </row>
    <row r="8" spans="1:12" ht="9" customHeight="1" x14ac:dyDescent="0.25">
      <c r="A8" s="1"/>
      <c r="B8" s="22">
        <v>6</v>
      </c>
      <c r="C8" s="18" t="s">
        <v>26</v>
      </c>
      <c r="D8" s="18" t="s">
        <v>27</v>
      </c>
      <c r="E8" s="18" t="s">
        <v>16</v>
      </c>
      <c r="F8" s="18"/>
      <c r="G8" s="18"/>
      <c r="H8" s="18">
        <v>21</v>
      </c>
      <c r="I8" s="33">
        <v>5</v>
      </c>
      <c r="J8" s="25" t="s">
        <v>28</v>
      </c>
      <c r="K8" s="18"/>
      <c r="L8" s="14" t="s">
        <v>29</v>
      </c>
    </row>
    <row r="9" spans="1:12" ht="9" customHeight="1" x14ac:dyDescent="0.25">
      <c r="A9" s="1"/>
      <c r="B9" s="22">
        <v>7</v>
      </c>
      <c r="C9" s="18" t="s">
        <v>30</v>
      </c>
      <c r="D9" s="18" t="s">
        <v>31</v>
      </c>
      <c r="E9" s="18" t="s">
        <v>13</v>
      </c>
      <c r="F9" s="18"/>
      <c r="G9" s="18"/>
      <c r="H9" s="18">
        <v>38</v>
      </c>
      <c r="I9" s="33">
        <v>5</v>
      </c>
      <c r="J9" s="25" t="s">
        <v>183</v>
      </c>
      <c r="K9" s="23"/>
      <c r="L9" s="14" t="s">
        <v>32</v>
      </c>
    </row>
    <row r="10" spans="1:12" ht="9" customHeight="1" x14ac:dyDescent="0.25">
      <c r="A10" s="1"/>
      <c r="B10" s="22">
        <v>8</v>
      </c>
      <c r="C10" s="18" t="s">
        <v>21</v>
      </c>
      <c r="D10" s="18" t="s">
        <v>31</v>
      </c>
      <c r="E10" s="18" t="s">
        <v>16</v>
      </c>
      <c r="F10" s="18"/>
      <c r="G10" s="18"/>
      <c r="H10" s="18">
        <v>18</v>
      </c>
      <c r="I10" s="33">
        <v>5</v>
      </c>
      <c r="J10" s="25" t="s">
        <v>24</v>
      </c>
      <c r="K10" s="23"/>
      <c r="L10" s="14" t="s">
        <v>33</v>
      </c>
    </row>
    <row r="11" spans="1:12" ht="9" customHeight="1" x14ac:dyDescent="0.25">
      <c r="A11" s="1"/>
      <c r="B11" s="22">
        <v>9</v>
      </c>
      <c r="C11" s="18" t="s">
        <v>34</v>
      </c>
      <c r="D11" s="18" t="s">
        <v>31</v>
      </c>
      <c r="E11" s="18" t="s">
        <v>13</v>
      </c>
      <c r="F11" s="18"/>
      <c r="G11" s="18"/>
      <c r="H11" s="18"/>
      <c r="I11" s="33"/>
      <c r="J11" s="24" t="s">
        <v>183</v>
      </c>
      <c r="K11" s="26"/>
      <c r="L11" s="14" t="s">
        <v>180</v>
      </c>
    </row>
    <row r="12" spans="1:12" ht="9" customHeight="1" x14ac:dyDescent="0.25">
      <c r="A12" s="1"/>
      <c r="B12" s="22">
        <v>10</v>
      </c>
      <c r="C12" s="18" t="s">
        <v>35</v>
      </c>
      <c r="D12" s="18" t="s">
        <v>31</v>
      </c>
      <c r="E12" s="18" t="s">
        <v>16</v>
      </c>
      <c r="F12" s="18"/>
      <c r="G12" s="18"/>
      <c r="H12" s="18">
        <v>36</v>
      </c>
      <c r="I12" s="33">
        <v>5</v>
      </c>
      <c r="J12" s="25" t="s">
        <v>24</v>
      </c>
      <c r="K12" s="18"/>
      <c r="L12" s="14" t="s">
        <v>36</v>
      </c>
    </row>
    <row r="13" spans="1:12" ht="9" customHeight="1" x14ac:dyDescent="0.25">
      <c r="A13" s="1"/>
      <c r="B13" s="22">
        <v>11</v>
      </c>
      <c r="C13" s="18" t="s">
        <v>37</v>
      </c>
      <c r="D13" s="18" t="s">
        <v>38</v>
      </c>
      <c r="E13" s="18" t="s">
        <v>16</v>
      </c>
      <c r="F13" s="18"/>
      <c r="G13" s="18"/>
      <c r="H13" s="18">
        <v>36</v>
      </c>
      <c r="I13" s="33">
        <v>5</v>
      </c>
      <c r="J13" s="24" t="s">
        <v>24</v>
      </c>
      <c r="K13" s="23"/>
      <c r="L13" s="14" t="s">
        <v>39</v>
      </c>
    </row>
    <row r="14" spans="1:12" ht="9" customHeight="1" x14ac:dyDescent="0.25">
      <c r="A14" s="1"/>
      <c r="B14" s="22">
        <v>12</v>
      </c>
      <c r="C14" s="18" t="s">
        <v>21</v>
      </c>
      <c r="D14" s="18" t="s">
        <v>40</v>
      </c>
      <c r="E14" s="18" t="s">
        <v>16</v>
      </c>
      <c r="F14" s="18"/>
      <c r="G14" s="18"/>
      <c r="H14" s="18">
        <v>26</v>
      </c>
      <c r="I14" s="33">
        <v>5</v>
      </c>
      <c r="J14" s="25" t="s">
        <v>24</v>
      </c>
      <c r="K14" s="23"/>
      <c r="L14" s="14" t="s">
        <v>41</v>
      </c>
    </row>
    <row r="15" spans="1:12" ht="9" customHeight="1" x14ac:dyDescent="0.25">
      <c r="A15" s="1"/>
      <c r="B15" s="22">
        <v>13</v>
      </c>
      <c r="C15" s="18" t="s">
        <v>21</v>
      </c>
      <c r="D15" s="18" t="s">
        <v>42</v>
      </c>
      <c r="E15" s="18" t="s">
        <v>43</v>
      </c>
      <c r="F15" s="18"/>
      <c r="G15" s="18"/>
      <c r="H15" s="18"/>
      <c r="I15" s="33"/>
      <c r="J15" s="25" t="s">
        <v>24</v>
      </c>
      <c r="K15" s="23"/>
      <c r="L15" s="14"/>
    </row>
    <row r="16" spans="1:12" ht="9" customHeight="1" x14ac:dyDescent="0.25">
      <c r="A16" s="1"/>
      <c r="B16" s="22">
        <v>14</v>
      </c>
      <c r="C16" s="18" t="s">
        <v>44</v>
      </c>
      <c r="D16" s="18" t="s">
        <v>42</v>
      </c>
      <c r="E16" s="18" t="s">
        <v>16</v>
      </c>
      <c r="F16" s="18"/>
      <c r="G16" s="18"/>
      <c r="H16" s="18">
        <v>33</v>
      </c>
      <c r="I16" s="33">
        <v>5</v>
      </c>
      <c r="J16" s="25" t="s">
        <v>187</v>
      </c>
      <c r="K16" s="18"/>
      <c r="L16" s="14" t="s">
        <v>45</v>
      </c>
    </row>
    <row r="17" spans="1:12" ht="9" customHeight="1" x14ac:dyDescent="0.25">
      <c r="A17" s="1"/>
      <c r="B17" s="22">
        <v>15</v>
      </c>
      <c r="C17" s="18" t="s">
        <v>46</v>
      </c>
      <c r="D17" s="18" t="s">
        <v>47</v>
      </c>
      <c r="E17" s="18" t="s">
        <v>48</v>
      </c>
      <c r="F17" s="18"/>
      <c r="G17" s="18"/>
      <c r="H17" s="18"/>
      <c r="I17" s="33"/>
      <c r="J17" s="25" t="s">
        <v>24</v>
      </c>
      <c r="K17" s="18"/>
      <c r="L17" s="14" t="s">
        <v>49</v>
      </c>
    </row>
    <row r="18" spans="1:12" ht="9" customHeight="1" x14ac:dyDescent="0.25">
      <c r="A18" s="1"/>
      <c r="B18" s="22">
        <v>16</v>
      </c>
      <c r="C18" s="18" t="s">
        <v>50</v>
      </c>
      <c r="D18" s="18" t="s">
        <v>51</v>
      </c>
      <c r="E18" s="18" t="s">
        <v>16</v>
      </c>
      <c r="F18" s="18"/>
      <c r="G18" s="18"/>
      <c r="H18" s="18"/>
      <c r="I18" s="33"/>
      <c r="J18" s="25" t="s">
        <v>28</v>
      </c>
      <c r="K18" s="23"/>
      <c r="L18" s="14" t="s">
        <v>52</v>
      </c>
    </row>
    <row r="19" spans="1:12" ht="9" customHeight="1" x14ac:dyDescent="0.25">
      <c r="A19" s="1"/>
      <c r="B19" s="22">
        <v>17</v>
      </c>
      <c r="C19" s="18" t="s">
        <v>119</v>
      </c>
      <c r="D19" s="18" t="s">
        <v>120</v>
      </c>
      <c r="E19" s="18" t="s">
        <v>13</v>
      </c>
      <c r="F19" s="18"/>
      <c r="G19" s="18"/>
      <c r="H19" s="18"/>
      <c r="I19" s="33"/>
      <c r="J19" s="25" t="s">
        <v>17</v>
      </c>
      <c r="K19" s="18"/>
      <c r="L19" s="14"/>
    </row>
    <row r="20" spans="1:12" ht="9" customHeight="1" x14ac:dyDescent="0.25">
      <c r="A20" s="1"/>
      <c r="B20" s="22">
        <v>18</v>
      </c>
      <c r="C20" s="18" t="s">
        <v>21</v>
      </c>
      <c r="D20" s="18" t="s">
        <v>53</v>
      </c>
      <c r="E20" s="18" t="s">
        <v>54</v>
      </c>
      <c r="F20" s="18"/>
      <c r="G20" s="18">
        <v>30</v>
      </c>
      <c r="H20" s="18"/>
      <c r="I20" s="33"/>
      <c r="J20" s="25" t="s">
        <v>183</v>
      </c>
      <c r="K20" s="18"/>
      <c r="L20" s="14" t="s">
        <v>55</v>
      </c>
    </row>
    <row r="21" spans="1:12" ht="9" customHeight="1" x14ac:dyDescent="0.25">
      <c r="A21" s="1"/>
      <c r="B21" s="22">
        <v>19</v>
      </c>
      <c r="C21" s="18" t="s">
        <v>21</v>
      </c>
      <c r="D21" s="18" t="s">
        <v>56</v>
      </c>
      <c r="E21" s="18" t="s">
        <v>13</v>
      </c>
      <c r="F21" s="18"/>
      <c r="G21" s="18"/>
      <c r="H21" s="18"/>
      <c r="I21" s="33"/>
      <c r="J21" s="25" t="s">
        <v>183</v>
      </c>
      <c r="K21" s="18"/>
      <c r="L21" s="14" t="s">
        <v>176</v>
      </c>
    </row>
    <row r="22" spans="1:12" ht="9" customHeight="1" x14ac:dyDescent="0.25">
      <c r="A22" s="1"/>
      <c r="B22" s="22">
        <v>20</v>
      </c>
      <c r="C22" s="18" t="s">
        <v>57</v>
      </c>
      <c r="D22" s="18" t="s">
        <v>58</v>
      </c>
      <c r="E22" s="18" t="s">
        <v>59</v>
      </c>
      <c r="F22" s="18"/>
      <c r="G22" s="18"/>
      <c r="H22" s="18">
        <v>36</v>
      </c>
      <c r="I22" s="33">
        <v>5</v>
      </c>
      <c r="J22" s="24" t="s">
        <v>28</v>
      </c>
      <c r="K22" s="18"/>
      <c r="L22" s="14" t="s">
        <v>60</v>
      </c>
    </row>
    <row r="23" spans="1:12" ht="9" customHeight="1" x14ac:dyDescent="0.25">
      <c r="A23" s="1"/>
      <c r="B23" s="22">
        <v>21</v>
      </c>
      <c r="C23" s="18" t="s">
        <v>50</v>
      </c>
      <c r="D23" s="18" t="s">
        <v>61</v>
      </c>
      <c r="E23" s="18" t="s">
        <v>62</v>
      </c>
      <c r="F23" s="18"/>
      <c r="G23" s="18">
        <v>27</v>
      </c>
      <c r="H23" s="18"/>
      <c r="I23" s="33"/>
      <c r="J23" s="25" t="s">
        <v>63</v>
      </c>
      <c r="K23" s="18"/>
      <c r="L23" s="14" t="s">
        <v>64</v>
      </c>
    </row>
    <row r="24" spans="1:12" ht="9" customHeight="1" x14ac:dyDescent="0.25">
      <c r="A24" s="1"/>
      <c r="B24" s="22">
        <v>22</v>
      </c>
      <c r="C24" s="18" t="s">
        <v>186</v>
      </c>
      <c r="D24" s="18" t="s">
        <v>65</v>
      </c>
      <c r="E24" s="18" t="s">
        <v>43</v>
      </c>
      <c r="F24" s="18"/>
      <c r="G24" s="18"/>
      <c r="H24" s="18">
        <v>31</v>
      </c>
      <c r="I24" s="33">
        <v>5</v>
      </c>
      <c r="J24" s="27">
        <v>10</v>
      </c>
      <c r="K24" s="18"/>
      <c r="L24" s="14" t="s">
        <v>185</v>
      </c>
    </row>
    <row r="25" spans="1:12" ht="9" customHeight="1" x14ac:dyDescent="0.25">
      <c r="A25" s="1"/>
      <c r="B25" s="22">
        <v>23</v>
      </c>
      <c r="C25" s="18" t="s">
        <v>67</v>
      </c>
      <c r="D25" s="18" t="s">
        <v>68</v>
      </c>
      <c r="E25" s="18" t="s">
        <v>69</v>
      </c>
      <c r="F25" s="18"/>
      <c r="G25" s="18"/>
      <c r="H25" s="18"/>
      <c r="I25" s="33"/>
      <c r="J25" s="25" t="s">
        <v>70</v>
      </c>
      <c r="K25" s="18"/>
      <c r="L25" s="14" t="s">
        <v>71</v>
      </c>
    </row>
    <row r="26" spans="1:12" ht="9" customHeight="1" x14ac:dyDescent="0.25">
      <c r="A26" s="1"/>
      <c r="B26" s="22">
        <v>24</v>
      </c>
      <c r="C26" s="18" t="s">
        <v>72</v>
      </c>
      <c r="D26" s="18" t="s">
        <v>73</v>
      </c>
      <c r="E26" s="18" t="s">
        <v>74</v>
      </c>
      <c r="F26" s="18"/>
      <c r="G26" s="18">
        <v>23</v>
      </c>
      <c r="H26" s="18"/>
      <c r="I26" s="33"/>
      <c r="J26" s="25" t="s">
        <v>24</v>
      </c>
      <c r="K26" s="18"/>
      <c r="L26" s="14" t="s">
        <v>75</v>
      </c>
    </row>
    <row r="27" spans="1:12" ht="9" customHeight="1" x14ac:dyDescent="0.25">
      <c r="A27" s="1"/>
      <c r="B27" s="22">
        <v>25</v>
      </c>
      <c r="C27" s="18" t="s">
        <v>66</v>
      </c>
      <c r="D27" s="18" t="s">
        <v>76</v>
      </c>
      <c r="E27" s="18" t="s">
        <v>16</v>
      </c>
      <c r="F27" s="18"/>
      <c r="G27" s="18"/>
      <c r="H27" s="18"/>
      <c r="I27" s="33"/>
      <c r="J27" s="25" t="s">
        <v>24</v>
      </c>
      <c r="K27" s="18"/>
      <c r="L27" s="14" t="s">
        <v>77</v>
      </c>
    </row>
    <row r="28" spans="1:12" ht="9" customHeight="1" x14ac:dyDescent="0.25">
      <c r="A28" s="1"/>
      <c r="B28" s="22">
        <v>26</v>
      </c>
      <c r="C28" s="18" t="s">
        <v>78</v>
      </c>
      <c r="D28" s="18" t="s">
        <v>79</v>
      </c>
      <c r="E28" s="18" t="s">
        <v>16</v>
      </c>
      <c r="F28" s="18"/>
      <c r="G28" s="18"/>
      <c r="H28" s="18"/>
      <c r="I28" s="33"/>
      <c r="J28" s="25" t="s">
        <v>63</v>
      </c>
      <c r="K28" s="18"/>
      <c r="L28" s="14" t="s">
        <v>41</v>
      </c>
    </row>
    <row r="29" spans="1:12" ht="9" customHeight="1" x14ac:dyDescent="0.25">
      <c r="A29" s="1"/>
      <c r="B29" s="22">
        <v>27</v>
      </c>
      <c r="C29" s="18" t="s">
        <v>80</v>
      </c>
      <c r="D29" s="18" t="s">
        <v>81</v>
      </c>
      <c r="E29" s="18" t="s">
        <v>43</v>
      </c>
      <c r="F29" s="18"/>
      <c r="G29" s="18"/>
      <c r="H29" s="18">
        <v>39</v>
      </c>
      <c r="I29" s="33">
        <v>5</v>
      </c>
      <c r="J29" s="25" t="s">
        <v>28</v>
      </c>
      <c r="K29" s="18"/>
      <c r="L29" s="14" t="s">
        <v>82</v>
      </c>
    </row>
    <row r="30" spans="1:12" ht="9" customHeight="1" x14ac:dyDescent="0.25">
      <c r="A30" s="1"/>
      <c r="B30" s="22">
        <v>28</v>
      </c>
      <c r="C30" s="18" t="s">
        <v>83</v>
      </c>
      <c r="D30" s="18" t="s">
        <v>84</v>
      </c>
      <c r="E30" s="18" t="s">
        <v>13</v>
      </c>
      <c r="F30" s="18"/>
      <c r="G30" s="18"/>
      <c r="H30" s="18"/>
      <c r="I30" s="33"/>
      <c r="J30" s="25" t="s">
        <v>63</v>
      </c>
      <c r="K30" s="18"/>
      <c r="L30" s="14" t="s">
        <v>85</v>
      </c>
    </row>
    <row r="31" spans="1:12" ht="9" customHeight="1" x14ac:dyDescent="0.25">
      <c r="A31" s="1"/>
      <c r="B31" s="22">
        <v>29</v>
      </c>
      <c r="C31" s="18" t="s">
        <v>50</v>
      </c>
      <c r="D31" s="18" t="s">
        <v>86</v>
      </c>
      <c r="E31" s="18" t="s">
        <v>13</v>
      </c>
      <c r="F31" s="18"/>
      <c r="G31" s="18"/>
      <c r="H31" s="18">
        <v>39</v>
      </c>
      <c r="I31" s="33">
        <v>5</v>
      </c>
      <c r="J31" s="25" t="s">
        <v>183</v>
      </c>
      <c r="K31" s="23"/>
      <c r="L31" s="14" t="s">
        <v>87</v>
      </c>
    </row>
    <row r="32" spans="1:12" ht="9" customHeight="1" x14ac:dyDescent="0.25">
      <c r="A32" s="1"/>
      <c r="B32" s="22">
        <v>30</v>
      </c>
      <c r="C32" s="18" t="s">
        <v>189</v>
      </c>
      <c r="D32" s="18" t="s">
        <v>190</v>
      </c>
      <c r="E32" s="18" t="s">
        <v>43</v>
      </c>
      <c r="F32" s="18"/>
      <c r="G32" s="18"/>
      <c r="H32" s="18">
        <v>27</v>
      </c>
      <c r="I32" s="33">
        <v>5</v>
      </c>
      <c r="J32" s="31">
        <v>10</v>
      </c>
      <c r="K32" s="23"/>
      <c r="L32" s="14" t="s">
        <v>196</v>
      </c>
    </row>
    <row r="33" spans="1:12" ht="9" customHeight="1" x14ac:dyDescent="0.25">
      <c r="A33" s="1"/>
      <c r="B33" s="22">
        <v>31</v>
      </c>
      <c r="C33" s="18" t="s">
        <v>88</v>
      </c>
      <c r="D33" s="18" t="s">
        <v>89</v>
      </c>
      <c r="E33" s="18" t="s">
        <v>23</v>
      </c>
      <c r="F33" s="18"/>
      <c r="G33" s="18"/>
      <c r="H33" s="18"/>
      <c r="I33" s="33"/>
      <c r="J33" s="25" t="s">
        <v>24</v>
      </c>
      <c r="K33" s="23"/>
      <c r="L33" s="14" t="s">
        <v>90</v>
      </c>
    </row>
    <row r="34" spans="1:12" ht="9" customHeight="1" x14ac:dyDescent="0.25">
      <c r="A34" s="1"/>
      <c r="B34" s="22">
        <v>32</v>
      </c>
      <c r="C34" s="18" t="s">
        <v>91</v>
      </c>
      <c r="D34" s="18" t="s">
        <v>92</v>
      </c>
      <c r="E34" s="18" t="s">
        <v>93</v>
      </c>
      <c r="F34" s="18"/>
      <c r="G34" s="18"/>
      <c r="H34" s="18"/>
      <c r="I34" s="33"/>
      <c r="J34" s="24" t="s">
        <v>24</v>
      </c>
      <c r="K34" s="18"/>
      <c r="L34" s="14" t="s">
        <v>94</v>
      </c>
    </row>
    <row r="35" spans="1:12" ht="9" customHeight="1" x14ac:dyDescent="0.25">
      <c r="A35" s="1"/>
      <c r="B35" s="22">
        <v>33</v>
      </c>
      <c r="C35" s="18" t="s">
        <v>95</v>
      </c>
      <c r="D35" s="18" t="s">
        <v>96</v>
      </c>
      <c r="E35" s="18" t="s">
        <v>16</v>
      </c>
      <c r="F35" s="18"/>
      <c r="G35" s="18"/>
      <c r="H35" s="18">
        <v>35</v>
      </c>
      <c r="I35" s="33">
        <v>5</v>
      </c>
      <c r="J35" s="25" t="s">
        <v>24</v>
      </c>
      <c r="K35" s="18"/>
      <c r="L35" s="14" t="s">
        <v>97</v>
      </c>
    </row>
    <row r="36" spans="1:12" ht="9" customHeight="1" x14ac:dyDescent="0.25">
      <c r="A36" s="1"/>
      <c r="B36" s="22">
        <v>34</v>
      </c>
      <c r="C36" s="18" t="s">
        <v>98</v>
      </c>
      <c r="D36" s="18" t="s">
        <v>99</v>
      </c>
      <c r="E36" s="18" t="s">
        <v>43</v>
      </c>
      <c r="F36" s="18"/>
      <c r="G36" s="18"/>
      <c r="H36" s="18"/>
      <c r="I36" s="33"/>
      <c r="J36" s="25" t="s">
        <v>24</v>
      </c>
      <c r="K36" s="18"/>
      <c r="L36" s="14" t="s">
        <v>100</v>
      </c>
    </row>
    <row r="37" spans="1:12" ht="9" customHeight="1" x14ac:dyDescent="0.25">
      <c r="A37" s="1"/>
      <c r="B37" s="22">
        <v>35</v>
      </c>
      <c r="C37" s="18" t="s">
        <v>191</v>
      </c>
      <c r="D37" s="18" t="s">
        <v>192</v>
      </c>
      <c r="E37" s="18" t="s">
        <v>43</v>
      </c>
      <c r="F37" s="18"/>
      <c r="G37" s="18"/>
      <c r="H37" s="18">
        <v>40</v>
      </c>
      <c r="I37" s="33">
        <v>5</v>
      </c>
      <c r="J37" s="31">
        <v>10</v>
      </c>
      <c r="K37" s="18"/>
      <c r="L37" s="14"/>
    </row>
    <row r="38" spans="1:12" ht="9" customHeight="1" x14ac:dyDescent="0.25">
      <c r="A38" s="1"/>
      <c r="B38" s="22">
        <v>36</v>
      </c>
      <c r="C38" s="18" t="s">
        <v>35</v>
      </c>
      <c r="D38" s="18" t="s">
        <v>101</v>
      </c>
      <c r="E38" s="18" t="s">
        <v>23</v>
      </c>
      <c r="F38" s="18"/>
      <c r="G38" s="18"/>
      <c r="H38" s="18"/>
      <c r="I38" s="33"/>
      <c r="J38" s="25" t="s">
        <v>24</v>
      </c>
      <c r="K38" s="23"/>
      <c r="L38" s="14" t="s">
        <v>102</v>
      </c>
    </row>
    <row r="39" spans="1:12" ht="9" customHeight="1" x14ac:dyDescent="0.25">
      <c r="A39" s="1"/>
      <c r="B39" s="22">
        <v>37</v>
      </c>
      <c r="C39" s="18" t="s">
        <v>103</v>
      </c>
      <c r="D39" s="18" t="s">
        <v>104</v>
      </c>
      <c r="E39" s="18" t="s">
        <v>13</v>
      </c>
      <c r="F39" s="18"/>
      <c r="G39" s="18"/>
      <c r="H39" s="18">
        <v>32</v>
      </c>
      <c r="I39" s="33">
        <v>5</v>
      </c>
      <c r="J39" s="25" t="s">
        <v>183</v>
      </c>
      <c r="K39" s="23"/>
      <c r="L39" s="14"/>
    </row>
    <row r="40" spans="1:12" ht="9" customHeight="1" x14ac:dyDescent="0.25">
      <c r="A40" s="1"/>
      <c r="B40" s="22">
        <v>38</v>
      </c>
      <c r="C40" s="18" t="s">
        <v>193</v>
      </c>
      <c r="D40" s="18" t="s">
        <v>194</v>
      </c>
      <c r="E40" s="18" t="s">
        <v>43</v>
      </c>
      <c r="F40" s="18"/>
      <c r="G40" s="18"/>
      <c r="H40" s="18">
        <v>28</v>
      </c>
      <c r="I40" s="33">
        <v>5</v>
      </c>
      <c r="J40" s="31">
        <v>10</v>
      </c>
      <c r="K40" s="23"/>
      <c r="L40" s="14" t="s">
        <v>195</v>
      </c>
    </row>
    <row r="41" spans="1:12" ht="9" customHeight="1" x14ac:dyDescent="0.25">
      <c r="A41" s="1"/>
      <c r="B41" s="22">
        <v>39</v>
      </c>
      <c r="C41" s="18" t="s">
        <v>105</v>
      </c>
      <c r="D41" s="18" t="s">
        <v>106</v>
      </c>
      <c r="E41" s="18" t="s">
        <v>62</v>
      </c>
      <c r="F41" s="18"/>
      <c r="G41" s="18">
        <v>27</v>
      </c>
      <c r="H41" s="18"/>
      <c r="I41" s="33"/>
      <c r="J41" s="25" t="s">
        <v>24</v>
      </c>
      <c r="K41" s="23"/>
      <c r="L41" s="14" t="s">
        <v>107</v>
      </c>
    </row>
    <row r="42" spans="1:12" ht="9" customHeight="1" x14ac:dyDescent="0.25">
      <c r="A42" s="1"/>
      <c r="B42" s="22">
        <v>40</v>
      </c>
      <c r="C42" s="18" t="s">
        <v>108</v>
      </c>
      <c r="D42" s="18" t="s">
        <v>109</v>
      </c>
      <c r="E42" s="18" t="s">
        <v>13</v>
      </c>
      <c r="F42" s="18"/>
      <c r="G42" s="18"/>
      <c r="H42" s="18"/>
      <c r="I42" s="33"/>
      <c r="J42" s="24" t="s">
        <v>184</v>
      </c>
      <c r="K42" s="18"/>
      <c r="L42" s="14" t="s">
        <v>179</v>
      </c>
    </row>
    <row r="43" spans="1:12" ht="9" customHeight="1" x14ac:dyDescent="0.25">
      <c r="A43" s="1"/>
      <c r="B43" s="22">
        <v>41</v>
      </c>
      <c r="C43" s="18" t="s">
        <v>30</v>
      </c>
      <c r="D43" s="18" t="s">
        <v>110</v>
      </c>
      <c r="E43" s="18" t="s">
        <v>16</v>
      </c>
      <c r="F43" s="18"/>
      <c r="G43" s="18"/>
      <c r="H43" s="18"/>
      <c r="I43" s="33"/>
      <c r="J43" s="25" t="s">
        <v>17</v>
      </c>
      <c r="K43" s="18"/>
      <c r="L43" s="14" t="s">
        <v>111</v>
      </c>
    </row>
    <row r="44" spans="1:12" ht="9" customHeight="1" x14ac:dyDescent="0.25">
      <c r="A44" s="1"/>
      <c r="B44" s="22">
        <v>42</v>
      </c>
      <c r="C44" s="18" t="s">
        <v>112</v>
      </c>
      <c r="D44" s="18" t="s">
        <v>113</v>
      </c>
      <c r="E44" s="18" t="s">
        <v>13</v>
      </c>
      <c r="F44" s="18"/>
      <c r="G44" s="18"/>
      <c r="H44" s="18">
        <v>36</v>
      </c>
      <c r="I44" s="33">
        <v>5</v>
      </c>
      <c r="J44" s="25" t="s">
        <v>183</v>
      </c>
      <c r="K44" s="18"/>
      <c r="L44" s="14" t="s">
        <v>177</v>
      </c>
    </row>
    <row r="45" spans="1:12" s="1" customFormat="1" ht="9" customHeight="1" x14ac:dyDescent="0.2">
      <c r="B45" s="1">
        <v>43</v>
      </c>
      <c r="C45" s="18" t="s">
        <v>114</v>
      </c>
      <c r="D45" s="18" t="s">
        <v>115</v>
      </c>
      <c r="E45" s="18" t="s">
        <v>13</v>
      </c>
      <c r="F45" s="18"/>
      <c r="G45" s="18"/>
      <c r="H45" s="18"/>
      <c r="I45" s="33"/>
      <c r="J45" s="25" t="s">
        <v>183</v>
      </c>
      <c r="K45" s="18"/>
      <c r="L45" s="14" t="s">
        <v>178</v>
      </c>
    </row>
    <row r="46" spans="1:12" s="1" customFormat="1" ht="9" customHeight="1" x14ac:dyDescent="0.2">
      <c r="B46" s="1">
        <v>44</v>
      </c>
      <c r="C46" s="18" t="s">
        <v>116</v>
      </c>
      <c r="D46" s="18" t="s">
        <v>117</v>
      </c>
      <c r="E46" s="18" t="s">
        <v>16</v>
      </c>
      <c r="F46" s="18"/>
      <c r="G46" s="18"/>
      <c r="H46" s="18">
        <v>32</v>
      </c>
      <c r="I46" s="33">
        <v>5</v>
      </c>
      <c r="J46" s="24" t="s">
        <v>24</v>
      </c>
      <c r="K46" s="18"/>
      <c r="L46" s="14" t="s">
        <v>118</v>
      </c>
    </row>
    <row r="47" spans="1:12" s="1" customFormat="1" ht="9" customHeight="1" x14ac:dyDescent="0.2">
      <c r="B47" s="22"/>
      <c r="C47" s="18"/>
      <c r="D47" s="18"/>
      <c r="E47" s="18"/>
      <c r="F47" s="18"/>
      <c r="G47" s="18"/>
      <c r="H47" s="18"/>
      <c r="I47" s="33"/>
      <c r="J47" s="18"/>
      <c r="K47" s="18"/>
      <c r="L47" s="9"/>
    </row>
    <row r="48" spans="1:12" s="1" customFormat="1" ht="9" customHeight="1" x14ac:dyDescent="0.2">
      <c r="B48" s="22"/>
      <c r="C48" s="18"/>
      <c r="D48" s="18"/>
      <c r="E48" s="18"/>
      <c r="F48" s="18"/>
      <c r="G48" s="18"/>
      <c r="H48" s="18"/>
      <c r="I48" s="33"/>
      <c r="J48" s="18"/>
      <c r="K48" s="18"/>
      <c r="L48" s="9"/>
    </row>
    <row r="49" spans="1:12" ht="5.25" customHeight="1" x14ac:dyDescent="0.25">
      <c r="A49" s="1"/>
      <c r="B49" s="28"/>
      <c r="C49" s="28"/>
      <c r="D49" s="28"/>
      <c r="E49" s="28"/>
      <c r="F49" s="28"/>
      <c r="G49" s="28"/>
      <c r="H49" s="28"/>
      <c r="I49" s="34"/>
      <c r="J49" s="28"/>
      <c r="K49" s="28"/>
    </row>
    <row r="50" spans="1:12" s="7" customFormat="1" ht="12.75" customHeight="1" x14ac:dyDescent="0.2">
      <c r="B50" s="29"/>
      <c r="C50" s="29" t="s">
        <v>121</v>
      </c>
      <c r="D50" s="29" t="s">
        <v>2</v>
      </c>
      <c r="E50" s="29" t="s">
        <v>3</v>
      </c>
      <c r="F50" s="29" t="s">
        <v>4</v>
      </c>
      <c r="G50" s="29" t="s">
        <v>5</v>
      </c>
      <c r="H50" s="29" t="s">
        <v>6</v>
      </c>
      <c r="I50" s="35" t="s">
        <v>122</v>
      </c>
      <c r="J50" s="30" t="s">
        <v>123</v>
      </c>
      <c r="K50" s="29" t="s">
        <v>124</v>
      </c>
      <c r="L50" s="7" t="s">
        <v>10</v>
      </c>
    </row>
    <row r="51" spans="1:12" ht="9" customHeight="1" x14ac:dyDescent="0.25">
      <c r="A51" s="1"/>
      <c r="B51" s="22">
        <v>1</v>
      </c>
      <c r="C51" s="18" t="s">
        <v>125</v>
      </c>
      <c r="D51" s="18" t="s">
        <v>126</v>
      </c>
      <c r="E51" s="18" t="s">
        <v>127</v>
      </c>
      <c r="F51" s="18"/>
      <c r="G51" s="18"/>
      <c r="H51" s="18"/>
      <c r="I51" s="33"/>
      <c r="J51" s="25" t="s">
        <v>188</v>
      </c>
      <c r="K51" s="18"/>
      <c r="L51" s="14" t="s">
        <v>128</v>
      </c>
    </row>
    <row r="52" spans="1:12" ht="9" customHeight="1" x14ac:dyDescent="0.25">
      <c r="A52" s="1"/>
      <c r="B52" s="22">
        <v>2</v>
      </c>
      <c r="C52" s="18" t="s">
        <v>129</v>
      </c>
      <c r="D52" s="18" t="s">
        <v>40</v>
      </c>
      <c r="E52" s="18" t="s">
        <v>16</v>
      </c>
      <c r="F52" s="18"/>
      <c r="G52" s="18"/>
      <c r="H52" s="18">
        <v>34</v>
      </c>
      <c r="I52" s="33">
        <v>5</v>
      </c>
      <c r="J52" s="25" t="s">
        <v>24</v>
      </c>
      <c r="K52" s="18"/>
      <c r="L52" s="14" t="s">
        <v>41</v>
      </c>
    </row>
    <row r="53" spans="1:12" ht="9" customHeight="1" x14ac:dyDescent="0.25">
      <c r="A53" s="1"/>
      <c r="B53" s="22">
        <v>3</v>
      </c>
      <c r="C53" s="18" t="s">
        <v>130</v>
      </c>
      <c r="D53" s="18" t="s">
        <v>51</v>
      </c>
      <c r="E53" s="18" t="s">
        <v>16</v>
      </c>
      <c r="F53" s="18"/>
      <c r="G53" s="18"/>
      <c r="H53" s="18"/>
      <c r="I53" s="33"/>
      <c r="J53" s="25" t="s">
        <v>28</v>
      </c>
      <c r="K53" s="18"/>
      <c r="L53" s="14" t="s">
        <v>52</v>
      </c>
    </row>
    <row r="54" spans="1:12" ht="9" customHeight="1" x14ac:dyDescent="0.25">
      <c r="A54" s="1"/>
      <c r="B54" s="22">
        <v>4</v>
      </c>
      <c r="C54" s="18" t="s">
        <v>131</v>
      </c>
      <c r="D54" s="18" t="s">
        <v>65</v>
      </c>
      <c r="E54" s="18" t="s">
        <v>16</v>
      </c>
      <c r="F54" s="18"/>
      <c r="G54" s="18"/>
      <c r="H54" s="41" t="s">
        <v>216</v>
      </c>
      <c r="I54" s="33">
        <v>5</v>
      </c>
      <c r="J54" s="25" t="s">
        <v>24</v>
      </c>
      <c r="K54" s="18"/>
      <c r="L54" s="14" t="s">
        <v>185</v>
      </c>
    </row>
    <row r="55" spans="1:12" ht="9" customHeight="1" x14ac:dyDescent="0.25">
      <c r="A55" s="1"/>
      <c r="B55" s="22">
        <v>5</v>
      </c>
      <c r="C55" s="18" t="s">
        <v>132</v>
      </c>
      <c r="D55" s="18" t="s">
        <v>133</v>
      </c>
      <c r="E55" s="18" t="s">
        <v>16</v>
      </c>
      <c r="F55" s="18"/>
      <c r="G55" s="18"/>
      <c r="H55" s="18"/>
      <c r="I55" s="33"/>
      <c r="J55" s="25" t="s">
        <v>24</v>
      </c>
      <c r="K55" s="18"/>
      <c r="L55" s="14"/>
    </row>
    <row r="56" spans="1:12" ht="9" customHeight="1" x14ac:dyDescent="0.25">
      <c r="A56" s="1"/>
      <c r="B56" s="22">
        <v>6</v>
      </c>
      <c r="C56" s="18" t="s">
        <v>134</v>
      </c>
      <c r="D56" s="18" t="s">
        <v>135</v>
      </c>
      <c r="E56" s="18" t="s">
        <v>136</v>
      </c>
      <c r="F56" s="18"/>
      <c r="G56" s="18"/>
      <c r="H56" s="18"/>
      <c r="I56" s="33"/>
      <c r="J56" s="25" t="s">
        <v>24</v>
      </c>
      <c r="K56" s="18"/>
      <c r="L56" s="14" t="s">
        <v>137</v>
      </c>
    </row>
    <row r="57" spans="1:12" ht="11.25" customHeight="1" x14ac:dyDescent="0.25">
      <c r="A57" s="1"/>
      <c r="B57" s="22">
        <v>7</v>
      </c>
      <c r="C57" s="18" t="s">
        <v>138</v>
      </c>
      <c r="D57" s="18" t="s">
        <v>139</v>
      </c>
      <c r="E57" s="18" t="s">
        <v>140</v>
      </c>
      <c r="F57" s="18"/>
      <c r="G57" s="18"/>
      <c r="H57" s="18"/>
      <c r="I57" s="33"/>
      <c r="J57" s="25" t="s">
        <v>24</v>
      </c>
      <c r="K57" s="18"/>
      <c r="L57" s="14" t="s">
        <v>39</v>
      </c>
    </row>
    <row r="58" spans="1:12" ht="9" customHeight="1" x14ac:dyDescent="0.25">
      <c r="A58" s="1"/>
      <c r="B58" s="22">
        <v>8</v>
      </c>
      <c r="C58" s="18" t="s">
        <v>141</v>
      </c>
      <c r="D58" s="18" t="s">
        <v>81</v>
      </c>
      <c r="E58" s="18" t="s">
        <v>43</v>
      </c>
      <c r="F58" s="18"/>
      <c r="G58" s="18"/>
      <c r="H58" s="18">
        <v>37</v>
      </c>
      <c r="I58" s="33">
        <v>5</v>
      </c>
      <c r="J58" s="25" t="s">
        <v>28</v>
      </c>
      <c r="K58" s="23"/>
      <c r="L58" s="14" t="s">
        <v>82</v>
      </c>
    </row>
    <row r="59" spans="1:12" ht="9" customHeight="1" x14ac:dyDescent="0.25">
      <c r="A59" s="1"/>
      <c r="B59" s="22">
        <v>9</v>
      </c>
      <c r="C59" s="18" t="s">
        <v>142</v>
      </c>
      <c r="D59" s="18" t="s">
        <v>86</v>
      </c>
      <c r="E59" s="18" t="s">
        <v>62</v>
      </c>
      <c r="F59" s="18"/>
      <c r="G59" s="18">
        <v>45</v>
      </c>
      <c r="H59" s="18"/>
      <c r="I59" s="33"/>
      <c r="J59" s="25" t="s">
        <v>183</v>
      </c>
      <c r="K59" s="23"/>
      <c r="L59" s="14" t="s">
        <v>87</v>
      </c>
    </row>
    <row r="60" spans="1:12" ht="9" customHeight="1" x14ac:dyDescent="0.25">
      <c r="A60" s="1"/>
      <c r="B60" s="22">
        <v>10</v>
      </c>
      <c r="C60" s="18" t="s">
        <v>143</v>
      </c>
      <c r="D60" s="18" t="s">
        <v>96</v>
      </c>
      <c r="E60" s="18" t="s">
        <v>16</v>
      </c>
      <c r="F60" s="18"/>
      <c r="G60" s="18"/>
      <c r="H60" s="18">
        <v>28</v>
      </c>
      <c r="I60" s="33">
        <v>5</v>
      </c>
      <c r="J60" s="24" t="s">
        <v>24</v>
      </c>
      <c r="K60" s="23"/>
      <c r="L60" s="14" t="s">
        <v>97</v>
      </c>
    </row>
    <row r="61" spans="1:12" ht="9" customHeight="1" x14ac:dyDescent="0.25">
      <c r="A61" s="1"/>
      <c r="B61" s="22">
        <v>11</v>
      </c>
      <c r="C61" s="18" t="s">
        <v>144</v>
      </c>
      <c r="D61" s="18" t="s">
        <v>113</v>
      </c>
      <c r="E61" s="18" t="s">
        <v>13</v>
      </c>
      <c r="F61" s="18"/>
      <c r="G61" s="18"/>
      <c r="H61" s="18">
        <v>26</v>
      </c>
      <c r="I61" s="33">
        <v>5</v>
      </c>
      <c r="J61" s="25" t="s">
        <v>183</v>
      </c>
      <c r="K61" s="18"/>
      <c r="L61" s="14" t="s">
        <v>177</v>
      </c>
    </row>
    <row r="62" spans="1:12" s="1" customFormat="1" ht="9" customHeight="1" x14ac:dyDescent="0.2">
      <c r="C62" s="9"/>
      <c r="D62" s="9"/>
      <c r="E62" s="9"/>
      <c r="F62" s="9"/>
      <c r="G62" s="9"/>
      <c r="H62" s="9"/>
      <c r="I62" s="32"/>
      <c r="J62" s="9"/>
      <c r="K62" s="9"/>
      <c r="L62" s="9"/>
    </row>
    <row r="63" spans="1:12" s="1" customFormat="1" ht="9" customHeight="1" x14ac:dyDescent="0.2">
      <c r="C63" s="9"/>
      <c r="D63" s="9"/>
      <c r="E63" s="9"/>
      <c r="F63" s="9"/>
      <c r="G63" s="9"/>
      <c r="H63" s="9"/>
      <c r="I63" s="32">
        <f>SUM(I3:I62)</f>
        <v>120</v>
      </c>
      <c r="J63" s="20">
        <f>SUM(J3:J62)</f>
        <v>50</v>
      </c>
      <c r="K63" s="9"/>
      <c r="L63" s="9"/>
    </row>
    <row r="64" spans="1:12" ht="9" customHeight="1" thickBot="1" x14ac:dyDescent="0.3">
      <c r="A64" s="1"/>
    </row>
    <row r="65" spans="1:12" ht="11.25" customHeight="1" x14ac:dyDescent="0.25">
      <c r="A65" s="1"/>
      <c r="B65" s="1"/>
      <c r="C65" s="1"/>
      <c r="D65" s="7" t="s">
        <v>145</v>
      </c>
      <c r="E65" s="1"/>
      <c r="F65" s="1"/>
      <c r="G65" s="1"/>
      <c r="H65" s="1"/>
      <c r="I65" s="2"/>
      <c r="J65" s="42" t="s">
        <v>173</v>
      </c>
      <c r="K65" s="2"/>
      <c r="L65" s="1"/>
    </row>
    <row r="66" spans="1:12" ht="10.5" customHeight="1" thickBot="1" x14ac:dyDescent="0.3">
      <c r="A66" s="1"/>
      <c r="B66" s="1"/>
      <c r="C66" s="8" t="s">
        <v>146</v>
      </c>
      <c r="D66" s="1" t="s">
        <v>147</v>
      </c>
      <c r="E66" s="1" t="s">
        <v>148</v>
      </c>
      <c r="F66" s="1" t="s">
        <v>149</v>
      </c>
      <c r="G66" s="1" t="s">
        <v>150</v>
      </c>
      <c r="H66" s="1"/>
      <c r="I66" s="2"/>
      <c r="J66" s="43" t="s">
        <v>174</v>
      </c>
      <c r="K66" s="16" t="s">
        <v>151</v>
      </c>
      <c r="L66" s="1"/>
    </row>
    <row r="67" spans="1:12" ht="9" customHeight="1" x14ac:dyDescent="0.25">
      <c r="A67" s="1"/>
      <c r="B67" s="2">
        <v>40</v>
      </c>
      <c r="C67" s="9" t="s">
        <v>152</v>
      </c>
      <c r="D67" s="9" t="s">
        <v>198</v>
      </c>
      <c r="E67" s="9">
        <v>40</v>
      </c>
      <c r="F67" s="9">
        <v>7</v>
      </c>
      <c r="G67" s="1" t="s">
        <v>146</v>
      </c>
      <c r="H67" s="1"/>
      <c r="I67" s="2" t="s">
        <v>153</v>
      </c>
      <c r="J67" s="2"/>
      <c r="K67" s="12" t="s">
        <v>154</v>
      </c>
      <c r="L67" s="32">
        <f>SUM(I63)</f>
        <v>120</v>
      </c>
    </row>
    <row r="68" spans="1:12" ht="9" customHeight="1" x14ac:dyDescent="0.25">
      <c r="A68" s="1"/>
      <c r="B68" s="2">
        <v>20</v>
      </c>
      <c r="C68" s="9" t="s">
        <v>155</v>
      </c>
      <c r="D68" s="9" t="s">
        <v>199</v>
      </c>
      <c r="E68" s="9">
        <v>39</v>
      </c>
      <c r="F68" s="9">
        <v>6</v>
      </c>
      <c r="G68" s="37" t="s">
        <v>210</v>
      </c>
      <c r="H68" s="11" t="s">
        <v>211</v>
      </c>
      <c r="I68" s="1" t="s">
        <v>217</v>
      </c>
      <c r="J68" s="1"/>
      <c r="K68" s="13" t="s">
        <v>156</v>
      </c>
      <c r="L68" s="32">
        <f>SUM(K63)</f>
        <v>0</v>
      </c>
    </row>
    <row r="69" spans="1:12" ht="9" customHeight="1" x14ac:dyDescent="0.25">
      <c r="A69" s="1"/>
      <c r="B69" s="2">
        <v>10</v>
      </c>
      <c r="C69" s="9" t="s">
        <v>157</v>
      </c>
      <c r="D69" s="9" t="s">
        <v>200</v>
      </c>
      <c r="E69" s="9">
        <v>39</v>
      </c>
      <c r="F69" s="9">
        <v>5</v>
      </c>
      <c r="G69" s="10" t="s">
        <v>208</v>
      </c>
      <c r="H69" s="38" t="s">
        <v>209</v>
      </c>
      <c r="I69" s="1"/>
      <c r="J69" s="1"/>
      <c r="K69" s="13" t="s">
        <v>159</v>
      </c>
      <c r="L69" s="32">
        <f>SUM(L67:L68)</f>
        <v>120</v>
      </c>
    </row>
    <row r="70" spans="1:12" ht="9" customHeight="1" x14ac:dyDescent="0.25">
      <c r="A70" s="1"/>
      <c r="B70" s="1"/>
      <c r="C70" s="9" t="s">
        <v>158</v>
      </c>
      <c r="D70" s="9" t="s">
        <v>201</v>
      </c>
      <c r="E70" s="9">
        <v>38</v>
      </c>
      <c r="F70" s="9">
        <v>4</v>
      </c>
      <c r="G70" s="36"/>
      <c r="H70" s="36"/>
      <c r="I70" s="1" t="s">
        <v>161</v>
      </c>
      <c r="J70" s="1"/>
      <c r="K70" s="13" t="s">
        <v>162</v>
      </c>
      <c r="L70" s="32">
        <f>SUM(J63)</f>
        <v>50</v>
      </c>
    </row>
    <row r="71" spans="1:12" ht="9" customHeight="1" x14ac:dyDescent="0.25">
      <c r="A71" s="1"/>
      <c r="B71" s="1"/>
      <c r="C71" s="9" t="s">
        <v>160</v>
      </c>
      <c r="D71" s="9" t="s">
        <v>202</v>
      </c>
      <c r="E71" s="9">
        <v>36</v>
      </c>
      <c r="F71" s="9">
        <v>3</v>
      </c>
      <c r="G71" s="36"/>
      <c r="H71" s="36"/>
      <c r="J71" s="1"/>
      <c r="K71" s="13" t="s">
        <v>163</v>
      </c>
      <c r="L71" s="32">
        <v>4.0999999999999996</v>
      </c>
    </row>
    <row r="72" spans="1:12" ht="9" customHeight="1" x14ac:dyDescent="0.25">
      <c r="A72" s="1"/>
      <c r="B72" s="1"/>
      <c r="C72" s="1"/>
      <c r="D72" s="1" t="s">
        <v>145</v>
      </c>
      <c r="E72" s="1"/>
      <c r="F72" s="1"/>
      <c r="G72" s="1"/>
      <c r="H72" s="1"/>
      <c r="I72" s="1"/>
      <c r="J72" s="1"/>
      <c r="K72" s="13" t="s">
        <v>164</v>
      </c>
      <c r="L72" s="32">
        <f>SUM(L69:L71)</f>
        <v>174.1</v>
      </c>
    </row>
    <row r="73" spans="1:12" ht="9" customHeight="1" x14ac:dyDescent="0.25">
      <c r="A73" s="1"/>
      <c r="B73" s="1"/>
      <c r="C73" s="8" t="s">
        <v>121</v>
      </c>
      <c r="D73" s="1" t="s">
        <v>147</v>
      </c>
      <c r="E73" s="1" t="s">
        <v>148</v>
      </c>
      <c r="F73" s="1" t="s">
        <v>149</v>
      </c>
      <c r="G73" s="1" t="s">
        <v>150</v>
      </c>
      <c r="H73" s="1"/>
      <c r="I73" s="1"/>
      <c r="J73" s="1"/>
      <c r="K73" s="15" t="s">
        <v>165</v>
      </c>
      <c r="L73" s="39"/>
    </row>
    <row r="74" spans="1:12" ht="9" customHeight="1" x14ac:dyDescent="0.25">
      <c r="A74" s="1"/>
      <c r="B74" s="19">
        <v>30</v>
      </c>
      <c r="C74" s="9" t="s">
        <v>152</v>
      </c>
      <c r="D74" s="9" t="s">
        <v>203</v>
      </c>
      <c r="E74" s="9">
        <v>37</v>
      </c>
      <c r="F74" s="9">
        <v>7</v>
      </c>
      <c r="G74" s="1" t="s">
        <v>121</v>
      </c>
      <c r="H74" s="1"/>
      <c r="I74" s="1"/>
      <c r="J74" s="1"/>
      <c r="K74" s="13" t="s">
        <v>166</v>
      </c>
      <c r="L74" s="32">
        <f>SUM(B79)</f>
        <v>110</v>
      </c>
    </row>
    <row r="75" spans="1:12" ht="9" customHeight="1" x14ac:dyDescent="0.25">
      <c r="A75" s="1"/>
      <c r="B75" s="19">
        <v>10</v>
      </c>
      <c r="C75" s="9" t="s">
        <v>155</v>
      </c>
      <c r="D75" s="9" t="s">
        <v>204</v>
      </c>
      <c r="E75" s="9">
        <v>34</v>
      </c>
      <c r="F75" s="9">
        <v>6</v>
      </c>
      <c r="G75" s="10" t="s">
        <v>203</v>
      </c>
      <c r="H75" s="11" t="s">
        <v>211</v>
      </c>
      <c r="I75" s="1" t="s">
        <v>213</v>
      </c>
      <c r="J75" s="1"/>
      <c r="K75" s="13" t="s">
        <v>167</v>
      </c>
      <c r="L75" s="32">
        <v>120</v>
      </c>
    </row>
    <row r="76" spans="1:12" ht="9" customHeight="1" x14ac:dyDescent="0.25">
      <c r="B76" s="1"/>
      <c r="C76" s="9" t="s">
        <v>157</v>
      </c>
      <c r="D76" s="9" t="s">
        <v>205</v>
      </c>
      <c r="E76" s="9">
        <v>28</v>
      </c>
      <c r="F76" s="9">
        <v>5</v>
      </c>
      <c r="G76" s="10" t="s">
        <v>207</v>
      </c>
      <c r="H76" s="11" t="s">
        <v>209</v>
      </c>
      <c r="I76" s="1" t="s">
        <v>213</v>
      </c>
      <c r="J76" s="1"/>
      <c r="K76" s="13" t="s">
        <v>212</v>
      </c>
      <c r="L76" s="32">
        <v>50</v>
      </c>
    </row>
    <row r="77" spans="1:12" ht="9" customHeight="1" x14ac:dyDescent="0.25">
      <c r="B77" s="1"/>
      <c r="C77" s="9" t="s">
        <v>158</v>
      </c>
      <c r="D77" s="9" t="s">
        <v>206</v>
      </c>
      <c r="E77" s="9">
        <v>26</v>
      </c>
      <c r="F77" s="9">
        <v>4</v>
      </c>
      <c r="G77" s="36"/>
      <c r="H77" s="36"/>
      <c r="I77" s="1" t="s">
        <v>213</v>
      </c>
      <c r="J77" s="1"/>
      <c r="K77" s="13" t="s">
        <v>218</v>
      </c>
      <c r="L77" s="32">
        <v>30</v>
      </c>
    </row>
    <row r="78" spans="1:12" ht="9" customHeight="1" x14ac:dyDescent="0.25">
      <c r="B78" s="1"/>
      <c r="C78" s="9" t="s">
        <v>160</v>
      </c>
      <c r="D78" s="9" t="s">
        <v>207</v>
      </c>
      <c r="E78" s="9" t="s">
        <v>197</v>
      </c>
      <c r="F78" s="9">
        <v>3</v>
      </c>
      <c r="G78" s="1"/>
      <c r="H78" s="1"/>
      <c r="I78" s="1"/>
      <c r="J78" s="1"/>
      <c r="K78" s="13" t="s">
        <v>169</v>
      </c>
      <c r="L78" s="32">
        <v>110</v>
      </c>
    </row>
    <row r="79" spans="1:12" ht="9" customHeight="1" x14ac:dyDescent="0.25">
      <c r="B79" s="2">
        <f>SUM(B67:B78)</f>
        <v>110</v>
      </c>
      <c r="C79" s="1" t="s">
        <v>168</v>
      </c>
      <c r="D79" s="1"/>
      <c r="E79" s="1"/>
      <c r="F79" s="1"/>
      <c r="G79" s="1"/>
      <c r="H79" s="1"/>
      <c r="I79" s="1"/>
      <c r="J79" s="1"/>
      <c r="K79" s="13" t="s">
        <v>170</v>
      </c>
      <c r="L79" s="40">
        <f>SUM(L69-L74-200)</f>
        <v>-190</v>
      </c>
    </row>
    <row r="80" spans="1:12" ht="9" customHeight="1" x14ac:dyDescent="0.25">
      <c r="B80" s="1"/>
      <c r="C80" s="1"/>
      <c r="D80" s="1" t="s">
        <v>215</v>
      </c>
      <c r="E80" s="1"/>
      <c r="F80" s="1"/>
      <c r="G80" s="1"/>
      <c r="H80" s="1"/>
      <c r="I80" s="1"/>
      <c r="J80" s="1"/>
      <c r="K80" s="13" t="s">
        <v>172</v>
      </c>
      <c r="L80" s="32">
        <f>SUM(L72-L78)</f>
        <v>64.099999999999994</v>
      </c>
    </row>
    <row r="81" spans="2:10" ht="9" customHeight="1" x14ac:dyDescent="0.25">
      <c r="B81" s="1"/>
      <c r="C81" s="1" t="s">
        <v>214</v>
      </c>
      <c r="D81" s="1" t="s">
        <v>171</v>
      </c>
      <c r="E81" s="1"/>
      <c r="F81" s="1"/>
      <c r="G81" s="1"/>
      <c r="H81" s="1"/>
      <c r="I81" s="1"/>
      <c r="J81" s="1"/>
    </row>
    <row r="82" spans="2:10" ht="9" customHeight="1" x14ac:dyDescent="0.25"/>
    <row r="83" spans="2:10" ht="9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9"/>
  <sheetViews>
    <sheetView workbookViewId="0">
      <selection activeCell="P60" sqref="P60"/>
    </sheetView>
  </sheetViews>
  <sheetFormatPr defaultRowHeight="15" x14ac:dyDescent="0.25"/>
  <cols>
    <col min="1" max="1" width="7.7109375" customWidth="1"/>
    <col min="2" max="2" width="6.85546875" customWidth="1"/>
    <col min="3" max="3" width="10.42578125" customWidth="1"/>
    <col min="5" max="5" width="6" customWidth="1"/>
    <col min="6" max="6" width="8.42578125" customWidth="1"/>
    <col min="7" max="7" width="5.28515625" customWidth="1"/>
    <col min="8" max="8" width="8.28515625" customWidth="1"/>
    <col min="9" max="9" width="8.7109375" customWidth="1"/>
    <col min="10" max="10" width="8.85546875" customWidth="1"/>
    <col min="11" max="11" width="7.7109375" customWidth="1"/>
    <col min="12" max="12" width="8.140625" customWidth="1"/>
  </cols>
  <sheetData>
    <row r="1" spans="1:11" ht="13.5" customHeight="1" x14ac:dyDescent="0.25">
      <c r="A1" s="4"/>
      <c r="B1" s="3" t="s">
        <v>0</v>
      </c>
      <c r="C1" s="4"/>
      <c r="D1" s="4"/>
      <c r="E1" s="4"/>
      <c r="F1" s="4"/>
      <c r="G1" s="3" t="s">
        <v>273</v>
      </c>
      <c r="H1" s="4"/>
      <c r="I1" s="5" t="s">
        <v>384</v>
      </c>
      <c r="K1" s="3">
        <v>2010</v>
      </c>
    </row>
    <row r="2" spans="1:11" ht="9.9499999999999993" customHeight="1" x14ac:dyDescent="0.25">
      <c r="A2" s="8"/>
      <c r="B2" s="8" t="s">
        <v>2</v>
      </c>
      <c r="C2" s="8" t="s">
        <v>2</v>
      </c>
      <c r="D2" s="8" t="s">
        <v>3</v>
      </c>
      <c r="E2" s="85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/>
      <c r="F3" s="32"/>
      <c r="G3" s="49" t="s">
        <v>261</v>
      </c>
      <c r="H3" s="66"/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 t="s">
        <v>372</v>
      </c>
      <c r="F4" s="32" t="s">
        <v>373</v>
      </c>
      <c r="G4" s="50" t="s">
        <v>262</v>
      </c>
      <c r="H4" s="66" t="s">
        <v>374</v>
      </c>
      <c r="I4" s="70" t="s">
        <v>375</v>
      </c>
      <c r="J4" s="17">
        <v>62723919</v>
      </c>
      <c r="K4" s="62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/>
      <c r="F5" s="33"/>
      <c r="G5" s="51" t="s">
        <v>262</v>
      </c>
      <c r="H5" s="67"/>
      <c r="I5" s="70"/>
      <c r="J5" s="17" t="s">
        <v>18</v>
      </c>
      <c r="K5" s="62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/>
      <c r="F6" s="33"/>
      <c r="G6" s="51" t="s">
        <v>262</v>
      </c>
      <c r="H6" s="67"/>
      <c r="I6" s="70"/>
      <c r="J6" s="17" t="s">
        <v>25</v>
      </c>
      <c r="K6" s="62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/>
      <c r="F7" s="33"/>
      <c r="G7" s="51"/>
      <c r="H7" s="67"/>
      <c r="I7" s="70"/>
      <c r="J7" s="17" t="s">
        <v>29</v>
      </c>
      <c r="K7" s="62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62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62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 t="s">
        <v>349</v>
      </c>
      <c r="H10" s="67"/>
      <c r="I10" s="70"/>
      <c r="J10" s="17"/>
      <c r="K10" s="62"/>
    </row>
    <row r="11" spans="1:11" ht="9.9499999999999993" customHeight="1" x14ac:dyDescent="0.25">
      <c r="A11" s="1">
        <v>9</v>
      </c>
      <c r="B11" s="18" t="s">
        <v>34</v>
      </c>
      <c r="C11" s="18" t="s">
        <v>31</v>
      </c>
      <c r="D11" s="18" t="s">
        <v>13</v>
      </c>
      <c r="E11" s="33"/>
      <c r="F11" s="33"/>
      <c r="G11" s="51"/>
      <c r="H11" s="67"/>
      <c r="I11" s="70"/>
      <c r="J11" s="17" t="s">
        <v>180</v>
      </c>
      <c r="K11" s="62"/>
    </row>
    <row r="12" spans="1:11" ht="9.9499999999999993" customHeight="1" x14ac:dyDescent="0.25">
      <c r="A12" s="1">
        <v>10</v>
      </c>
      <c r="B12" s="92" t="s">
        <v>35</v>
      </c>
      <c r="C12" s="92" t="s">
        <v>31</v>
      </c>
      <c r="D12" s="92" t="s">
        <v>16</v>
      </c>
      <c r="E12" s="93"/>
      <c r="F12" s="93"/>
      <c r="G12" s="94" t="s">
        <v>262</v>
      </c>
      <c r="H12" s="95"/>
      <c r="I12" s="96"/>
      <c r="J12" s="97" t="s">
        <v>36</v>
      </c>
      <c r="K12" s="98"/>
    </row>
    <row r="13" spans="1:11" ht="9.9499999999999993" customHeight="1" x14ac:dyDescent="0.25">
      <c r="A13" s="1">
        <v>11</v>
      </c>
      <c r="B13" s="18" t="s">
        <v>37</v>
      </c>
      <c r="C13" s="18" t="s">
        <v>38</v>
      </c>
      <c r="D13" s="18" t="s">
        <v>16</v>
      </c>
      <c r="E13" s="33"/>
      <c r="F13" s="33"/>
      <c r="G13" s="51" t="s">
        <v>262</v>
      </c>
      <c r="H13" s="67"/>
      <c r="I13" s="70"/>
      <c r="J13" s="17" t="s">
        <v>39</v>
      </c>
      <c r="K13" s="62"/>
    </row>
    <row r="14" spans="1:11" ht="9.9499999999999993" customHeight="1" x14ac:dyDescent="0.25">
      <c r="A14" s="1">
        <v>12</v>
      </c>
      <c r="B14" s="18" t="s">
        <v>21</v>
      </c>
      <c r="C14" s="18" t="s">
        <v>40</v>
      </c>
      <c r="D14" s="18" t="s">
        <v>16</v>
      </c>
      <c r="E14" s="33"/>
      <c r="F14" s="33"/>
      <c r="G14" s="51" t="s">
        <v>323</v>
      </c>
      <c r="H14" s="67"/>
      <c r="I14" s="70"/>
      <c r="J14" s="17" t="s">
        <v>41</v>
      </c>
      <c r="K14" s="62"/>
    </row>
    <row r="15" spans="1:11" ht="9.9499999999999993" customHeight="1" x14ac:dyDescent="0.25">
      <c r="A15" s="1">
        <v>13</v>
      </c>
      <c r="B15" s="18" t="s">
        <v>129</v>
      </c>
      <c r="C15" s="18" t="s">
        <v>40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41</v>
      </c>
      <c r="K15" s="62"/>
    </row>
    <row r="16" spans="1:11" ht="9.9499999999999993" customHeight="1" x14ac:dyDescent="0.25">
      <c r="A16" s="1">
        <v>14</v>
      </c>
      <c r="B16" s="18" t="s">
        <v>44</v>
      </c>
      <c r="C16" s="18" t="s">
        <v>42</v>
      </c>
      <c r="D16" s="18" t="s">
        <v>16</v>
      </c>
      <c r="E16" s="33"/>
      <c r="F16" s="33"/>
      <c r="G16" s="51" t="s">
        <v>262</v>
      </c>
      <c r="H16" s="67"/>
      <c r="I16" s="70"/>
      <c r="J16" s="17" t="s">
        <v>45</v>
      </c>
      <c r="K16" s="62"/>
    </row>
    <row r="17" spans="1:11" ht="9.9499999999999993" customHeight="1" x14ac:dyDescent="0.25">
      <c r="A17" s="1">
        <v>15</v>
      </c>
      <c r="B17" s="18" t="s">
        <v>315</v>
      </c>
      <c r="C17" s="18" t="s">
        <v>316</v>
      </c>
      <c r="D17" s="18" t="s">
        <v>317</v>
      </c>
      <c r="E17" s="33"/>
      <c r="F17" s="33"/>
      <c r="G17" s="51" t="s">
        <v>321</v>
      </c>
      <c r="H17" s="67"/>
      <c r="I17" s="70"/>
      <c r="J17" s="17" t="s">
        <v>318</v>
      </c>
      <c r="K17" s="62"/>
    </row>
    <row r="18" spans="1:11" ht="9.9499999999999993" customHeight="1" x14ac:dyDescent="0.25">
      <c r="A18" s="1">
        <v>16</v>
      </c>
      <c r="B18" s="92" t="s">
        <v>46</v>
      </c>
      <c r="C18" s="92" t="s">
        <v>47</v>
      </c>
      <c r="D18" s="92" t="s">
        <v>48</v>
      </c>
      <c r="E18" s="93"/>
      <c r="F18" s="93"/>
      <c r="G18" s="94" t="s">
        <v>262</v>
      </c>
      <c r="H18" s="95"/>
      <c r="I18" s="96"/>
      <c r="J18" s="97" t="s">
        <v>49</v>
      </c>
      <c r="K18" s="98"/>
    </row>
    <row r="19" spans="1:11" ht="9.9499999999999993" customHeight="1" x14ac:dyDescent="0.25">
      <c r="A19" s="1">
        <v>17</v>
      </c>
      <c r="B19" s="18" t="s">
        <v>130</v>
      </c>
      <c r="C19" s="18" t="s">
        <v>51</v>
      </c>
      <c r="D19" s="18" t="s">
        <v>16</v>
      </c>
      <c r="E19" s="82"/>
      <c r="F19" s="33"/>
      <c r="G19" s="51" t="s">
        <v>323</v>
      </c>
      <c r="H19" s="67"/>
      <c r="I19" s="70"/>
      <c r="J19" s="17" t="s">
        <v>52</v>
      </c>
      <c r="K19" s="62"/>
    </row>
    <row r="20" spans="1:11" ht="9.9499999999999993" customHeight="1" x14ac:dyDescent="0.25">
      <c r="A20" s="1">
        <v>18</v>
      </c>
      <c r="B20" s="18" t="s">
        <v>50</v>
      </c>
      <c r="C20" s="18" t="s">
        <v>51</v>
      </c>
      <c r="D20" s="18" t="s">
        <v>16</v>
      </c>
      <c r="E20" s="33"/>
      <c r="F20" s="33"/>
      <c r="G20" s="51" t="s">
        <v>323</v>
      </c>
      <c r="H20" s="67"/>
      <c r="I20" s="70"/>
      <c r="J20" s="17" t="s">
        <v>52</v>
      </c>
      <c r="K20" s="62"/>
    </row>
    <row r="21" spans="1:11" ht="9.9499999999999993" customHeight="1" x14ac:dyDescent="0.25">
      <c r="A21" s="1">
        <v>19</v>
      </c>
      <c r="B21" s="18" t="s">
        <v>21</v>
      </c>
      <c r="C21" s="18" t="s">
        <v>53</v>
      </c>
      <c r="D21" s="18" t="s">
        <v>332</v>
      </c>
      <c r="E21" s="33"/>
      <c r="F21" s="33"/>
      <c r="G21" s="51" t="s">
        <v>262</v>
      </c>
      <c r="H21" s="67"/>
      <c r="I21" s="70">
        <v>36</v>
      </c>
      <c r="J21" s="17" t="s">
        <v>55</v>
      </c>
      <c r="K21" s="62"/>
    </row>
    <row r="22" spans="1:11" ht="9.9499999999999993" customHeight="1" x14ac:dyDescent="0.25">
      <c r="A22" s="1">
        <v>20</v>
      </c>
      <c r="B22" s="18" t="s">
        <v>57</v>
      </c>
      <c r="C22" s="18" t="s">
        <v>58</v>
      </c>
      <c r="D22" s="18" t="s">
        <v>59</v>
      </c>
      <c r="E22" s="33"/>
      <c r="F22" s="33"/>
      <c r="G22" s="51" t="s">
        <v>323</v>
      </c>
      <c r="H22" s="67"/>
      <c r="I22" s="70"/>
      <c r="J22" s="17" t="s">
        <v>60</v>
      </c>
      <c r="K22" s="62"/>
    </row>
    <row r="23" spans="1:11" ht="9.9499999999999993" customHeight="1" x14ac:dyDescent="0.25">
      <c r="A23" s="1">
        <v>21</v>
      </c>
      <c r="B23" s="18" t="s">
        <v>131</v>
      </c>
      <c r="C23" s="18" t="s">
        <v>65</v>
      </c>
      <c r="D23" s="18" t="s">
        <v>16</v>
      </c>
      <c r="E23" s="33"/>
      <c r="F23" s="33"/>
      <c r="G23" s="51" t="s">
        <v>262</v>
      </c>
      <c r="H23" s="67"/>
      <c r="I23" s="70"/>
      <c r="J23" s="17" t="s">
        <v>185</v>
      </c>
      <c r="K23" s="62"/>
    </row>
    <row r="24" spans="1:11" ht="9.9499999999999993" customHeight="1" x14ac:dyDescent="0.25">
      <c r="A24" s="1">
        <v>22</v>
      </c>
      <c r="B24" s="18" t="s">
        <v>186</v>
      </c>
      <c r="C24" s="18" t="s">
        <v>65</v>
      </c>
      <c r="D24" s="18" t="s">
        <v>43</v>
      </c>
      <c r="E24" s="33"/>
      <c r="F24" s="33"/>
      <c r="G24" s="78" t="s">
        <v>323</v>
      </c>
      <c r="H24" s="67"/>
      <c r="I24" s="70"/>
      <c r="J24" s="17" t="s">
        <v>185</v>
      </c>
      <c r="K24" s="62"/>
    </row>
    <row r="25" spans="1:11" ht="9.9499999999999993" customHeight="1" x14ac:dyDescent="0.25">
      <c r="A25" s="1">
        <v>23</v>
      </c>
      <c r="B25" s="18" t="s">
        <v>67</v>
      </c>
      <c r="C25" s="18" t="s">
        <v>68</v>
      </c>
      <c r="D25" s="18" t="s">
        <v>69</v>
      </c>
      <c r="E25" s="33"/>
      <c r="F25" s="33"/>
      <c r="G25" s="51" t="s">
        <v>262</v>
      </c>
      <c r="H25" s="67"/>
      <c r="I25" s="70"/>
      <c r="J25" s="17" t="s">
        <v>71</v>
      </c>
      <c r="K25" s="62"/>
    </row>
    <row r="26" spans="1:11" ht="9.9499999999999993" customHeight="1" x14ac:dyDescent="0.25">
      <c r="A26" s="1">
        <v>24</v>
      </c>
      <c r="B26" s="18" t="s">
        <v>134</v>
      </c>
      <c r="C26" s="18" t="s">
        <v>135</v>
      </c>
      <c r="D26" s="18" t="s">
        <v>136</v>
      </c>
      <c r="E26" s="33"/>
      <c r="F26" s="33"/>
      <c r="G26" s="51" t="s">
        <v>293</v>
      </c>
      <c r="H26" s="67"/>
      <c r="I26" s="70"/>
      <c r="J26" s="17" t="s">
        <v>137</v>
      </c>
      <c r="K26" s="62"/>
    </row>
    <row r="27" spans="1:11" ht="9.9499999999999993" customHeight="1" x14ac:dyDescent="0.25">
      <c r="A27" s="1">
        <v>25</v>
      </c>
      <c r="B27" s="18" t="s">
        <v>72</v>
      </c>
      <c r="C27" s="18" t="s">
        <v>356</v>
      </c>
      <c r="D27" s="18" t="s">
        <v>357</v>
      </c>
      <c r="E27" s="33"/>
      <c r="F27" s="33"/>
      <c r="G27" s="51" t="s">
        <v>371</v>
      </c>
      <c r="H27" s="67"/>
      <c r="I27" s="70">
        <v>23</v>
      </c>
      <c r="J27" s="17"/>
      <c r="K27" s="62"/>
    </row>
    <row r="28" spans="1:11" ht="9.9499999999999993" customHeight="1" x14ac:dyDescent="0.25">
      <c r="A28" s="1">
        <v>26</v>
      </c>
      <c r="B28" s="18" t="s">
        <v>66</v>
      </c>
      <c r="C28" s="18" t="s">
        <v>76</v>
      </c>
      <c r="D28" s="18" t="s">
        <v>16</v>
      </c>
      <c r="E28" s="33"/>
      <c r="F28" s="33"/>
      <c r="G28" s="51" t="s">
        <v>262</v>
      </c>
      <c r="H28" s="67"/>
      <c r="I28" s="70"/>
      <c r="J28" s="17" t="s">
        <v>77</v>
      </c>
      <c r="K28" s="62"/>
    </row>
    <row r="29" spans="1:11" ht="9.9499999999999993" customHeight="1" x14ac:dyDescent="0.25">
      <c r="A29" s="1">
        <v>27</v>
      </c>
      <c r="B29" s="18" t="s">
        <v>138</v>
      </c>
      <c r="C29" s="18" t="s">
        <v>139</v>
      </c>
      <c r="D29" s="18" t="s">
        <v>140</v>
      </c>
      <c r="E29" s="82"/>
      <c r="F29" s="33"/>
      <c r="G29" s="51" t="s">
        <v>262</v>
      </c>
      <c r="H29" s="67"/>
      <c r="I29" s="70"/>
      <c r="J29" s="17" t="s">
        <v>39</v>
      </c>
      <c r="K29" s="62"/>
    </row>
    <row r="30" spans="1:11" ht="9.9499999999999993" customHeight="1" x14ac:dyDescent="0.25">
      <c r="A30" s="1">
        <v>28</v>
      </c>
      <c r="B30" s="18" t="s">
        <v>141</v>
      </c>
      <c r="C30" s="18" t="s">
        <v>81</v>
      </c>
      <c r="D30" s="18" t="s">
        <v>43</v>
      </c>
      <c r="E30" s="33"/>
      <c r="F30" s="33"/>
      <c r="G30" s="51" t="s">
        <v>262</v>
      </c>
      <c r="H30" s="67"/>
      <c r="I30" s="70"/>
      <c r="J30" s="17" t="s">
        <v>82</v>
      </c>
      <c r="K30" s="62"/>
    </row>
    <row r="31" spans="1:11" ht="9.9499999999999993" customHeight="1" x14ac:dyDescent="0.25">
      <c r="A31" s="1">
        <v>29</v>
      </c>
      <c r="B31" s="18" t="s">
        <v>80</v>
      </c>
      <c r="C31" s="18" t="s">
        <v>81</v>
      </c>
      <c r="D31" s="18" t="s">
        <v>43</v>
      </c>
      <c r="E31" s="33"/>
      <c r="F31" s="33"/>
      <c r="G31" s="51" t="s">
        <v>262</v>
      </c>
      <c r="H31" s="67"/>
      <c r="I31" s="70"/>
      <c r="J31" s="17" t="s">
        <v>82</v>
      </c>
      <c r="K31" s="62"/>
    </row>
    <row r="32" spans="1:11" ht="9.9499999999999993" customHeight="1" x14ac:dyDescent="0.25">
      <c r="A32" s="1">
        <v>30</v>
      </c>
      <c r="B32" s="18" t="s">
        <v>83</v>
      </c>
      <c r="C32" s="18" t="s">
        <v>84</v>
      </c>
      <c r="D32" s="18" t="s">
        <v>13</v>
      </c>
      <c r="E32" s="33"/>
      <c r="F32" s="33"/>
      <c r="G32" s="51" t="s">
        <v>321</v>
      </c>
      <c r="H32" s="67"/>
      <c r="I32" s="70"/>
      <c r="J32" s="17" t="s">
        <v>85</v>
      </c>
      <c r="K32" s="62"/>
    </row>
    <row r="33" spans="1:11" ht="9.9499999999999993" customHeight="1" x14ac:dyDescent="0.25">
      <c r="A33" s="1">
        <v>31</v>
      </c>
      <c r="B33" s="18" t="s">
        <v>50</v>
      </c>
      <c r="C33" s="18" t="s">
        <v>86</v>
      </c>
      <c r="D33" s="18" t="s">
        <v>13</v>
      </c>
      <c r="E33" s="33"/>
      <c r="F33" s="33"/>
      <c r="G33" s="51" t="s">
        <v>262</v>
      </c>
      <c r="H33" s="67"/>
      <c r="I33" s="70"/>
      <c r="J33" s="17" t="s">
        <v>87</v>
      </c>
      <c r="K33" s="62"/>
    </row>
    <row r="34" spans="1:11" ht="9.9499999999999993" customHeight="1" x14ac:dyDescent="0.25">
      <c r="A34" s="1">
        <v>32</v>
      </c>
      <c r="B34" s="18" t="s">
        <v>142</v>
      </c>
      <c r="C34" s="18" t="s">
        <v>86</v>
      </c>
      <c r="D34" s="18" t="s">
        <v>260</v>
      </c>
      <c r="E34" s="86"/>
      <c r="F34" s="33"/>
      <c r="G34" s="51" t="s">
        <v>262</v>
      </c>
      <c r="H34" s="67"/>
      <c r="I34" s="70">
        <v>44</v>
      </c>
      <c r="J34" s="17" t="s">
        <v>87</v>
      </c>
      <c r="K34" s="62"/>
    </row>
    <row r="35" spans="1:11" ht="9.9499999999999993" customHeight="1" x14ac:dyDescent="0.25">
      <c r="A35" s="1">
        <v>33</v>
      </c>
      <c r="B35" s="18" t="s">
        <v>189</v>
      </c>
      <c r="C35" s="18" t="s">
        <v>190</v>
      </c>
      <c r="D35" s="18" t="s">
        <v>43</v>
      </c>
      <c r="E35" s="33"/>
      <c r="F35" s="33"/>
      <c r="G35" s="51" t="s">
        <v>262</v>
      </c>
      <c r="H35" s="67"/>
      <c r="I35" s="70"/>
      <c r="J35" s="17" t="s">
        <v>196</v>
      </c>
      <c r="K35" s="62"/>
    </row>
    <row r="36" spans="1:11" ht="9.9499999999999993" customHeight="1" x14ac:dyDescent="0.25">
      <c r="A36" s="1">
        <v>34</v>
      </c>
      <c r="B36" s="18" t="s">
        <v>88</v>
      </c>
      <c r="C36" s="18" t="s">
        <v>89</v>
      </c>
      <c r="D36" s="18" t="s">
        <v>23</v>
      </c>
      <c r="E36" s="33"/>
      <c r="F36" s="33"/>
      <c r="G36" s="51" t="s">
        <v>262</v>
      </c>
      <c r="H36" s="67"/>
      <c r="I36" s="70"/>
      <c r="J36" s="17" t="s">
        <v>90</v>
      </c>
      <c r="K36" s="62"/>
    </row>
    <row r="37" spans="1:11" ht="9.9499999999999993" customHeight="1" x14ac:dyDescent="0.25">
      <c r="A37" s="1">
        <v>35</v>
      </c>
      <c r="B37" s="18" t="s">
        <v>91</v>
      </c>
      <c r="C37" s="18" t="s">
        <v>92</v>
      </c>
      <c r="D37" s="18" t="s">
        <v>93</v>
      </c>
      <c r="E37" s="33"/>
      <c r="F37" s="33"/>
      <c r="G37" s="51" t="s">
        <v>262</v>
      </c>
      <c r="H37" s="67"/>
      <c r="I37" s="70"/>
      <c r="J37" s="17" t="s">
        <v>94</v>
      </c>
      <c r="K37" s="62"/>
    </row>
    <row r="38" spans="1:11" ht="9.9499999999999993" customHeight="1" x14ac:dyDescent="0.25">
      <c r="A38" s="1">
        <v>36</v>
      </c>
      <c r="B38" s="18" t="s">
        <v>143</v>
      </c>
      <c r="C38" s="18" t="s">
        <v>96</v>
      </c>
      <c r="D38" s="18" t="s">
        <v>16</v>
      </c>
      <c r="E38" s="33"/>
      <c r="F38" s="33"/>
      <c r="G38" s="51" t="s">
        <v>262</v>
      </c>
      <c r="H38" s="67"/>
      <c r="I38" s="70"/>
      <c r="J38" s="17" t="s">
        <v>97</v>
      </c>
      <c r="K38" s="62"/>
    </row>
    <row r="39" spans="1:11" ht="9.9499999999999993" customHeight="1" x14ac:dyDescent="0.25">
      <c r="A39" s="1">
        <v>37</v>
      </c>
      <c r="B39" s="18" t="s">
        <v>95</v>
      </c>
      <c r="C39" s="18" t="s">
        <v>96</v>
      </c>
      <c r="D39" s="18" t="s">
        <v>16</v>
      </c>
      <c r="E39" s="33"/>
      <c r="F39" s="33"/>
      <c r="G39" s="51" t="s">
        <v>323</v>
      </c>
      <c r="H39" s="67"/>
      <c r="I39" s="70"/>
      <c r="J39" s="17" t="s">
        <v>97</v>
      </c>
      <c r="K39" s="62"/>
    </row>
    <row r="40" spans="1:11" ht="9.9499999999999993" customHeight="1" x14ac:dyDescent="0.25">
      <c r="A40" s="1">
        <v>38</v>
      </c>
      <c r="B40" s="18" t="s">
        <v>98</v>
      </c>
      <c r="C40" s="18" t="s">
        <v>99</v>
      </c>
      <c r="D40" s="18" t="s">
        <v>43</v>
      </c>
      <c r="E40" s="33"/>
      <c r="F40" s="33"/>
      <c r="G40" s="51" t="s">
        <v>262</v>
      </c>
      <c r="H40" s="67"/>
      <c r="I40" s="70"/>
      <c r="J40" s="17" t="s">
        <v>100</v>
      </c>
      <c r="K40" s="62"/>
    </row>
    <row r="41" spans="1:11" ht="9.9499999999999993" customHeight="1" x14ac:dyDescent="0.25">
      <c r="A41" s="1">
        <v>39</v>
      </c>
      <c r="B41" s="18" t="s">
        <v>319</v>
      </c>
      <c r="C41" s="18" t="s">
        <v>320</v>
      </c>
      <c r="D41" s="18" t="s">
        <v>317</v>
      </c>
      <c r="E41" s="86"/>
      <c r="F41" s="33"/>
      <c r="G41" s="51" t="s">
        <v>321</v>
      </c>
      <c r="H41" s="67"/>
      <c r="I41" s="70"/>
      <c r="J41" s="17" t="s">
        <v>318</v>
      </c>
      <c r="K41" s="62"/>
    </row>
    <row r="42" spans="1:11" ht="9.9499999999999993" customHeight="1" x14ac:dyDescent="0.25">
      <c r="A42" s="1">
        <v>40</v>
      </c>
      <c r="B42" s="18" t="s">
        <v>191</v>
      </c>
      <c r="C42" s="18" t="s">
        <v>192</v>
      </c>
      <c r="D42" s="18" t="s">
        <v>43</v>
      </c>
      <c r="E42" s="33"/>
      <c r="F42" s="33"/>
      <c r="G42" s="51" t="s">
        <v>262</v>
      </c>
      <c r="H42" s="67"/>
      <c r="I42" s="70"/>
      <c r="J42" s="17"/>
      <c r="K42" s="62"/>
    </row>
    <row r="43" spans="1:11" ht="9.9499999999999993" customHeight="1" x14ac:dyDescent="0.25">
      <c r="A43" s="1">
        <v>41</v>
      </c>
      <c r="B43" s="18" t="s">
        <v>241</v>
      </c>
      <c r="C43" s="18" t="s">
        <v>242</v>
      </c>
      <c r="D43" s="18" t="s">
        <v>246</v>
      </c>
      <c r="E43" s="33" t="s">
        <v>373</v>
      </c>
      <c r="F43" s="33" t="s">
        <v>377</v>
      </c>
      <c r="G43" s="51" t="s">
        <v>262</v>
      </c>
      <c r="H43" s="67" t="s">
        <v>376</v>
      </c>
      <c r="I43" s="70" t="s">
        <v>374</v>
      </c>
      <c r="J43" s="17">
        <v>62729194</v>
      </c>
      <c r="K43" s="62"/>
    </row>
    <row r="44" spans="1:11" ht="9.9499999999999993" customHeight="1" x14ac:dyDescent="0.25">
      <c r="A44" s="1">
        <v>42</v>
      </c>
      <c r="B44" s="18" t="s">
        <v>222</v>
      </c>
      <c r="C44" s="18" t="s">
        <v>223</v>
      </c>
      <c r="D44" s="18" t="s">
        <v>333</v>
      </c>
      <c r="E44" s="33"/>
      <c r="F44" s="33"/>
      <c r="G44" s="51" t="s">
        <v>262</v>
      </c>
      <c r="H44" s="67"/>
      <c r="I44" s="70"/>
      <c r="J44" s="17" t="s">
        <v>263</v>
      </c>
      <c r="K44" s="62"/>
    </row>
    <row r="45" spans="1:11" ht="9.9499999999999993" customHeight="1" x14ac:dyDescent="0.25">
      <c r="A45" s="1">
        <v>43</v>
      </c>
      <c r="B45" s="18" t="s">
        <v>35</v>
      </c>
      <c r="C45" s="18" t="s">
        <v>101</v>
      </c>
      <c r="D45" s="18" t="s">
        <v>23</v>
      </c>
      <c r="E45" s="33"/>
      <c r="F45" s="33"/>
      <c r="G45" s="51" t="s">
        <v>262</v>
      </c>
      <c r="H45" s="67"/>
      <c r="I45" s="70"/>
      <c r="J45" s="17" t="s">
        <v>102</v>
      </c>
      <c r="K45" s="62"/>
    </row>
    <row r="46" spans="1:11" ht="9.9499999999999993" customHeight="1" x14ac:dyDescent="0.25">
      <c r="A46" s="1">
        <v>44</v>
      </c>
      <c r="B46" s="18" t="s">
        <v>103</v>
      </c>
      <c r="C46" s="18" t="s">
        <v>104</v>
      </c>
      <c r="D46" s="18" t="s">
        <v>13</v>
      </c>
      <c r="E46" s="33"/>
      <c r="F46" s="33"/>
      <c r="G46" s="51" t="s">
        <v>262</v>
      </c>
      <c r="H46" s="67"/>
      <c r="I46" s="70"/>
      <c r="J46" s="17" t="s">
        <v>264</v>
      </c>
      <c r="K46" s="62"/>
    </row>
    <row r="47" spans="1:11" ht="9.9499999999999993" customHeight="1" x14ac:dyDescent="0.25">
      <c r="A47" s="1">
        <v>45</v>
      </c>
      <c r="B47" s="18" t="s">
        <v>193</v>
      </c>
      <c r="C47" s="18" t="s">
        <v>194</v>
      </c>
      <c r="D47" s="18" t="s">
        <v>43</v>
      </c>
      <c r="E47" s="33"/>
      <c r="F47" s="33"/>
      <c r="G47" s="51" t="s">
        <v>262</v>
      </c>
      <c r="H47" s="67"/>
      <c r="I47" s="70"/>
      <c r="J47" s="17" t="s">
        <v>195</v>
      </c>
      <c r="K47" s="62"/>
    </row>
    <row r="48" spans="1:11" ht="9.9499999999999993" customHeight="1" x14ac:dyDescent="0.25">
      <c r="A48" s="1">
        <v>46</v>
      </c>
      <c r="B48" s="18" t="s">
        <v>105</v>
      </c>
      <c r="C48" s="18" t="s">
        <v>106</v>
      </c>
      <c r="D48" s="18" t="s">
        <v>62</v>
      </c>
      <c r="E48" s="33"/>
      <c r="F48" s="33"/>
      <c r="G48" s="51" t="s">
        <v>371</v>
      </c>
      <c r="H48" s="67"/>
      <c r="I48" s="70">
        <v>34</v>
      </c>
      <c r="J48" s="17"/>
      <c r="K48" s="62"/>
    </row>
    <row r="49" spans="1:11" ht="9.9499999999999993" customHeight="1" x14ac:dyDescent="0.25">
      <c r="A49" s="1">
        <v>47</v>
      </c>
      <c r="B49" s="18" t="s">
        <v>221</v>
      </c>
      <c r="C49" s="18" t="s">
        <v>110</v>
      </c>
      <c r="D49" s="18" t="s">
        <v>16</v>
      </c>
      <c r="E49" s="33"/>
      <c r="F49" s="33"/>
      <c r="G49" s="51" t="s">
        <v>262</v>
      </c>
      <c r="H49" s="67"/>
      <c r="I49" s="70"/>
      <c r="J49" s="17" t="s">
        <v>111</v>
      </c>
      <c r="K49" s="62"/>
    </row>
    <row r="50" spans="1:11" ht="9.9499999999999993" customHeight="1" x14ac:dyDescent="0.25">
      <c r="A50" s="1">
        <v>48</v>
      </c>
      <c r="B50" s="18" t="s">
        <v>144</v>
      </c>
      <c r="C50" s="18" t="s">
        <v>113</v>
      </c>
      <c r="D50" s="18" t="s">
        <v>13</v>
      </c>
      <c r="E50" s="86"/>
      <c r="F50" s="33"/>
      <c r="G50" s="51" t="s">
        <v>262</v>
      </c>
      <c r="H50" s="67"/>
      <c r="I50" s="70">
        <v>45</v>
      </c>
      <c r="J50" s="17" t="s">
        <v>177</v>
      </c>
      <c r="K50" s="62"/>
    </row>
    <row r="51" spans="1:11" ht="9.9499999999999993" customHeight="1" x14ac:dyDescent="0.25">
      <c r="A51" s="1">
        <v>49</v>
      </c>
      <c r="B51" s="92" t="s">
        <v>112</v>
      </c>
      <c r="C51" s="92" t="s">
        <v>113</v>
      </c>
      <c r="D51" s="92" t="s">
        <v>13</v>
      </c>
      <c r="E51" s="93"/>
      <c r="F51" s="93"/>
      <c r="G51" s="94" t="s">
        <v>262</v>
      </c>
      <c r="H51" s="95"/>
      <c r="I51" s="96"/>
      <c r="J51" s="97" t="s">
        <v>177</v>
      </c>
      <c r="K51" s="98"/>
    </row>
    <row r="52" spans="1:11" ht="9.9499999999999993" customHeight="1" x14ac:dyDescent="0.25">
      <c r="A52" s="1">
        <v>50</v>
      </c>
      <c r="B52" s="18" t="s">
        <v>225</v>
      </c>
      <c r="C52" s="18" t="s">
        <v>226</v>
      </c>
      <c r="D52" s="18" t="s">
        <v>333</v>
      </c>
      <c r="E52" s="33"/>
      <c r="F52" s="33"/>
      <c r="G52" s="51" t="s">
        <v>262</v>
      </c>
      <c r="H52" s="67"/>
      <c r="I52" s="70"/>
      <c r="J52" s="17" t="s">
        <v>265</v>
      </c>
      <c r="K52" s="62"/>
    </row>
    <row r="53" spans="1:11" ht="9.9499999999999993" customHeight="1" x14ac:dyDescent="0.25">
      <c r="A53" s="1">
        <v>51</v>
      </c>
      <c r="B53" s="18" t="s">
        <v>35</v>
      </c>
      <c r="C53" s="18" t="s">
        <v>245</v>
      </c>
      <c r="D53" s="18" t="s">
        <v>246</v>
      </c>
      <c r="E53" s="33" t="s">
        <v>372</v>
      </c>
      <c r="F53" s="33" t="s">
        <v>375</v>
      </c>
      <c r="G53" s="51" t="s">
        <v>262</v>
      </c>
      <c r="H53" s="67" t="s">
        <v>376</v>
      </c>
      <c r="I53" s="70" t="s">
        <v>372</v>
      </c>
      <c r="J53" s="17" t="s">
        <v>266</v>
      </c>
      <c r="K53" s="62"/>
    </row>
    <row r="54" spans="1:11" ht="9.9499999999999993" customHeight="1" x14ac:dyDescent="0.25">
      <c r="A54" s="1">
        <v>52</v>
      </c>
      <c r="B54" s="18" t="s">
        <v>116</v>
      </c>
      <c r="C54" s="18" t="s">
        <v>117</v>
      </c>
      <c r="D54" s="18" t="s">
        <v>16</v>
      </c>
      <c r="E54" s="33"/>
      <c r="F54" s="33"/>
      <c r="G54" s="51" t="s">
        <v>293</v>
      </c>
      <c r="H54" s="67"/>
      <c r="I54" s="70"/>
      <c r="J54" s="17" t="s">
        <v>118</v>
      </c>
      <c r="K54" s="62"/>
    </row>
    <row r="55" spans="1:11" ht="9.9499999999999993" customHeight="1" x14ac:dyDescent="0.25">
      <c r="A55" s="1"/>
      <c r="B55" s="18"/>
      <c r="C55" s="18"/>
      <c r="D55" s="18"/>
      <c r="E55" s="33"/>
      <c r="F55" s="33"/>
      <c r="G55" s="51"/>
      <c r="H55" s="67"/>
      <c r="I55" s="70"/>
      <c r="J55" s="17"/>
      <c r="K55" s="62"/>
    </row>
    <row r="56" spans="1:11" ht="9.9499999999999993" customHeight="1" x14ac:dyDescent="0.25">
      <c r="A56" s="1"/>
      <c r="B56" s="18"/>
      <c r="C56" s="18"/>
      <c r="D56" s="18"/>
      <c r="E56" s="33"/>
      <c r="F56" s="33"/>
      <c r="G56" s="51"/>
      <c r="H56" s="67"/>
      <c r="I56" s="70"/>
      <c r="J56" s="17"/>
      <c r="K56" s="62"/>
    </row>
    <row r="57" spans="1:11" ht="9.9499999999999993" customHeight="1" x14ac:dyDescent="0.25">
      <c r="A57" s="1"/>
      <c r="B57" s="9"/>
      <c r="C57" s="9"/>
      <c r="D57" s="9"/>
      <c r="E57" s="62">
        <f>SUM(E3:E54)</f>
        <v>0</v>
      </c>
      <c r="F57" s="32">
        <f>SUM(F3:F54)</f>
        <v>0</v>
      </c>
      <c r="G57" s="62">
        <f>SUM(G3:G54)</f>
        <v>0</v>
      </c>
      <c r="H57" s="66"/>
      <c r="I57" s="70"/>
      <c r="J57" s="53"/>
      <c r="K57" s="62"/>
    </row>
    <row r="58" spans="1:11" s="103" customFormat="1" ht="16.5" customHeight="1" thickBot="1" x14ac:dyDescent="0.4">
      <c r="A58" s="99" t="s">
        <v>392</v>
      </c>
      <c r="B58" s="99"/>
      <c r="C58" s="99"/>
      <c r="D58" s="99"/>
      <c r="E58" s="99"/>
      <c r="F58" s="99"/>
      <c r="G58" s="99"/>
      <c r="H58" s="100"/>
      <c r="I58" s="101"/>
      <c r="J58" s="102"/>
      <c r="K58" s="102"/>
    </row>
    <row r="59" spans="1:11" ht="9.9499999999999993" customHeight="1" x14ac:dyDescent="0.25">
      <c r="A59" s="1"/>
      <c r="B59" s="1"/>
      <c r="C59" s="7" t="s">
        <v>145</v>
      </c>
      <c r="D59" s="1"/>
      <c r="E59" s="1"/>
      <c r="F59" s="1"/>
      <c r="G59" s="1"/>
      <c r="H59" s="2"/>
      <c r="I59" s="44" t="s">
        <v>173</v>
      </c>
      <c r="J59" s="16" t="s">
        <v>151</v>
      </c>
    </row>
    <row r="60" spans="1:11" ht="9.9499999999999993" customHeight="1" thickBot="1" x14ac:dyDescent="0.3">
      <c r="A60" s="39"/>
      <c r="B60" s="8"/>
      <c r="C60" s="1" t="s">
        <v>147</v>
      </c>
      <c r="D60" s="1" t="s">
        <v>148</v>
      </c>
      <c r="E60" s="1" t="s">
        <v>149</v>
      </c>
      <c r="F60" s="1" t="s">
        <v>150</v>
      </c>
      <c r="G60" s="1"/>
      <c r="H60" s="2" t="s">
        <v>153</v>
      </c>
      <c r="I60" s="43" t="s">
        <v>174</v>
      </c>
      <c r="J60" s="12" t="s">
        <v>154</v>
      </c>
      <c r="K60" s="32">
        <f>SUM(E57)</f>
        <v>0</v>
      </c>
    </row>
    <row r="61" spans="1:11" ht="9.9499999999999993" customHeight="1" x14ac:dyDescent="0.25">
      <c r="A61" s="39"/>
      <c r="B61" s="9" t="s">
        <v>152</v>
      </c>
      <c r="C61" s="9"/>
      <c r="D61" s="70"/>
      <c r="E61" s="70"/>
      <c r="F61" s="9"/>
      <c r="G61" s="59" t="s">
        <v>255</v>
      </c>
      <c r="H61" s="1" t="s">
        <v>153</v>
      </c>
      <c r="I61" s="2"/>
      <c r="J61" s="13" t="s">
        <v>156</v>
      </c>
      <c r="K61" s="32">
        <v>0</v>
      </c>
    </row>
    <row r="62" spans="1:11" ht="9.9499999999999993" customHeight="1" x14ac:dyDescent="0.25">
      <c r="A62" s="39"/>
      <c r="B62" s="9" t="s">
        <v>155</v>
      </c>
      <c r="C62" s="9"/>
      <c r="D62" s="70"/>
      <c r="E62" s="70"/>
      <c r="F62" s="10"/>
      <c r="G62" s="59" t="s">
        <v>254</v>
      </c>
      <c r="I62" s="1"/>
      <c r="J62" s="13" t="s">
        <v>159</v>
      </c>
      <c r="K62" s="32">
        <f>SUM(K60:K61)</f>
        <v>0</v>
      </c>
    </row>
    <row r="63" spans="1:11" ht="9.9499999999999993" customHeight="1" thickBot="1" x14ac:dyDescent="0.3">
      <c r="A63" s="39"/>
      <c r="B63" s="9" t="s">
        <v>157</v>
      </c>
      <c r="C63" s="9"/>
      <c r="D63" s="70"/>
      <c r="E63" s="70"/>
      <c r="F63" s="107"/>
      <c r="G63" s="108" t="s">
        <v>256</v>
      </c>
      <c r="H63" s="1" t="s">
        <v>161</v>
      </c>
      <c r="I63" s="1"/>
      <c r="J63" s="13" t="s">
        <v>162</v>
      </c>
      <c r="K63" s="32">
        <f>SUM(G57)</f>
        <v>0</v>
      </c>
    </row>
    <row r="64" spans="1:11" ht="9.9499999999999993" customHeight="1" x14ac:dyDescent="0.25">
      <c r="A64" s="83"/>
      <c r="B64" s="9" t="s">
        <v>158</v>
      </c>
      <c r="C64" s="77"/>
      <c r="D64" s="70"/>
      <c r="E64" s="70"/>
      <c r="F64" s="105"/>
      <c r="G64" s="106" t="s">
        <v>255</v>
      </c>
      <c r="I64" s="1"/>
      <c r="J64" s="13" t="s">
        <v>163</v>
      </c>
      <c r="K64" s="32">
        <v>84.6</v>
      </c>
    </row>
    <row r="65" spans="1:13" ht="9.9499999999999993" customHeight="1" x14ac:dyDescent="0.25">
      <c r="A65" s="84"/>
      <c r="B65" s="11" t="s">
        <v>160</v>
      </c>
      <c r="C65" s="9"/>
      <c r="D65" s="70"/>
      <c r="E65" s="70"/>
      <c r="F65" s="9"/>
      <c r="G65" s="54" t="s">
        <v>254</v>
      </c>
      <c r="I65" s="1"/>
      <c r="J65" s="52" t="s">
        <v>379</v>
      </c>
      <c r="K65" s="32">
        <f>SUM(K62:K64)</f>
        <v>84.6</v>
      </c>
    </row>
    <row r="66" spans="1:13" ht="9.9499999999999993" customHeight="1" thickBot="1" x14ac:dyDescent="0.3">
      <c r="A66" s="57">
        <f>SUM(A60:A65)</f>
        <v>0</v>
      </c>
      <c r="B66" s="1" t="s">
        <v>267</v>
      </c>
      <c r="C66" s="110"/>
      <c r="D66" s="111"/>
      <c r="E66" s="111"/>
      <c r="F66" s="110"/>
      <c r="G66" s="110" t="s">
        <v>256</v>
      </c>
      <c r="H66" s="1"/>
      <c r="I66" s="1"/>
      <c r="J66" s="15" t="s">
        <v>165</v>
      </c>
    </row>
    <row r="67" spans="1:13" ht="9.9499999999999993" customHeight="1" x14ac:dyDescent="0.25">
      <c r="A67" s="57"/>
      <c r="B67" s="1"/>
      <c r="C67" s="105"/>
      <c r="D67" s="109"/>
      <c r="E67" s="109"/>
      <c r="F67" s="1"/>
      <c r="G67" s="1"/>
      <c r="H67" s="1"/>
      <c r="I67" s="1" t="s">
        <v>388</v>
      </c>
      <c r="J67" s="13" t="s">
        <v>156</v>
      </c>
      <c r="K67" s="32">
        <v>15</v>
      </c>
      <c r="M67" s="112"/>
    </row>
    <row r="68" spans="1:13" ht="9.9499999999999993" customHeight="1" x14ac:dyDescent="0.25">
      <c r="A68" s="56"/>
      <c r="B68" s="36"/>
      <c r="C68" s="9"/>
      <c r="D68" s="70"/>
      <c r="E68" s="91"/>
      <c r="H68" s="13"/>
      <c r="I68" s="13" t="s">
        <v>389</v>
      </c>
      <c r="J68" s="74" t="s">
        <v>340</v>
      </c>
      <c r="K68" s="32">
        <v>0</v>
      </c>
    </row>
    <row r="69" spans="1:13" ht="9.9499999999999993" customHeight="1" x14ac:dyDescent="0.25">
      <c r="A69" s="36"/>
      <c r="B69" s="36"/>
      <c r="C69" s="9"/>
      <c r="D69" s="70"/>
      <c r="E69" s="70"/>
      <c r="F69" s="36"/>
      <c r="G69" s="36"/>
      <c r="H69" s="1"/>
      <c r="J69" s="13" t="s">
        <v>385</v>
      </c>
      <c r="K69" s="32">
        <v>15</v>
      </c>
    </row>
    <row r="70" spans="1:13" ht="9.9499999999999993" customHeight="1" x14ac:dyDescent="0.25">
      <c r="A70" s="36"/>
      <c r="B70" s="1"/>
      <c r="C70" s="18"/>
      <c r="D70" s="70"/>
      <c r="E70" s="70"/>
      <c r="F70" s="1"/>
      <c r="G70" s="1"/>
      <c r="H70" s="1"/>
      <c r="J70" s="74" t="s">
        <v>390</v>
      </c>
      <c r="K70" s="32">
        <v>0</v>
      </c>
    </row>
    <row r="71" spans="1:13" ht="9.9499999999999993" customHeight="1" x14ac:dyDescent="0.25">
      <c r="A71" s="36"/>
      <c r="B71" s="1"/>
      <c r="C71" s="18"/>
      <c r="D71" s="70"/>
      <c r="E71" s="70"/>
      <c r="F71" s="1"/>
      <c r="G71" s="1"/>
      <c r="H71" s="1"/>
      <c r="I71" s="1"/>
      <c r="J71" s="13" t="s">
        <v>169</v>
      </c>
      <c r="K71" s="32">
        <f>SUM(K67:K70)</f>
        <v>30</v>
      </c>
    </row>
    <row r="72" spans="1:13" ht="9.9499999999999993" customHeight="1" x14ac:dyDescent="0.25">
      <c r="C72" s="81" t="s">
        <v>171</v>
      </c>
      <c r="D72" s="1"/>
      <c r="E72" s="1"/>
      <c r="F72" s="1"/>
      <c r="G72" s="1"/>
      <c r="H72" s="1"/>
      <c r="I72" s="1"/>
      <c r="J72" s="13" t="s">
        <v>170</v>
      </c>
      <c r="K72" s="40">
        <f>SUM(K69+K67-K62)</f>
        <v>30</v>
      </c>
    </row>
    <row r="73" spans="1:13" ht="9.9499999999999993" customHeight="1" x14ac:dyDescent="0.25">
      <c r="A73" t="s">
        <v>391</v>
      </c>
      <c r="I73" s="1"/>
      <c r="J73" s="13"/>
      <c r="K73" s="113">
        <v>41.9</v>
      </c>
    </row>
    <row r="74" spans="1:13" ht="12.75" customHeight="1" x14ac:dyDescent="0.25">
      <c r="A74" s="104"/>
      <c r="J74" s="13" t="s">
        <v>172</v>
      </c>
      <c r="K74" s="32">
        <f>SUM(K65-K71-41.9)</f>
        <v>12.699999999999996</v>
      </c>
    </row>
    <row r="75" spans="1:13" ht="9.9499999999999993" customHeight="1" x14ac:dyDescent="0.25"/>
    <row r="76" spans="1:13" ht="9.9499999999999993" customHeight="1" x14ac:dyDescent="0.25"/>
    <row r="77" spans="1:13" ht="9.9499999999999993" customHeight="1" x14ac:dyDescent="0.25"/>
    <row r="78" spans="1:13" ht="9.9499999999999993" customHeight="1" x14ac:dyDescent="0.25"/>
    <row r="79" spans="1:13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2"/>
  <sheetViews>
    <sheetView workbookViewId="0"/>
  </sheetViews>
  <sheetFormatPr defaultRowHeight="9.9499999999999993" customHeight="1" x14ac:dyDescent="0.25"/>
  <cols>
    <col min="1" max="1" width="7.140625" customWidth="1"/>
    <col min="2" max="2" width="7.28515625" customWidth="1"/>
    <col min="5" max="5" width="6.140625" customWidth="1"/>
    <col min="6" max="6" width="7" customWidth="1"/>
    <col min="8" max="8" width="6.140625" customWidth="1"/>
    <col min="9" max="9" width="9" customWidth="1"/>
    <col min="10" max="10" width="8.7109375" customWidth="1"/>
    <col min="11" max="11" width="7.85546875" customWidth="1"/>
  </cols>
  <sheetData>
    <row r="1" spans="1:11" ht="17.25" customHeight="1" x14ac:dyDescent="0.25">
      <c r="A1" s="4"/>
      <c r="B1" s="3" t="s">
        <v>0</v>
      </c>
      <c r="C1" s="4"/>
      <c r="D1" s="4"/>
      <c r="E1" s="4"/>
      <c r="F1" s="4"/>
      <c r="G1" s="3" t="s">
        <v>219</v>
      </c>
      <c r="H1" s="4"/>
      <c r="I1" s="5" t="s">
        <v>387</v>
      </c>
      <c r="K1" s="3">
        <v>2010</v>
      </c>
    </row>
    <row r="2" spans="1:11" ht="9.9499999999999993" customHeight="1" x14ac:dyDescent="0.25">
      <c r="A2" s="8"/>
      <c r="B2" s="8" t="s">
        <v>2</v>
      </c>
      <c r="C2" s="8" t="s">
        <v>2</v>
      </c>
      <c r="D2" s="8" t="s">
        <v>3</v>
      </c>
      <c r="E2" s="85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>
        <v>5</v>
      </c>
      <c r="F3" s="32">
        <v>5</v>
      </c>
      <c r="G3" s="49" t="s">
        <v>261</v>
      </c>
      <c r="H3" s="66">
        <v>77</v>
      </c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 t="s">
        <v>372</v>
      </c>
      <c r="F4" s="32" t="s">
        <v>373</v>
      </c>
      <c r="G4" s="50" t="s">
        <v>262</v>
      </c>
      <c r="H4" s="66" t="s">
        <v>374</v>
      </c>
      <c r="I4" s="70" t="s">
        <v>375</v>
      </c>
      <c r="J4" s="17">
        <v>62723919</v>
      </c>
      <c r="K4" s="62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/>
      <c r="F5" s="33"/>
      <c r="G5" s="51" t="s">
        <v>262</v>
      </c>
      <c r="H5" s="67"/>
      <c r="I5" s="70"/>
      <c r="J5" s="17" t="s">
        <v>18</v>
      </c>
      <c r="K5" s="62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>
        <v>5</v>
      </c>
      <c r="F6" s="33">
        <v>5</v>
      </c>
      <c r="G6" s="51" t="s">
        <v>262</v>
      </c>
      <c r="H6" s="67">
        <v>68</v>
      </c>
      <c r="I6" s="70"/>
      <c r="J6" s="17" t="s">
        <v>25</v>
      </c>
      <c r="K6" s="62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>
        <v>5</v>
      </c>
      <c r="F7" s="33"/>
      <c r="G7" s="51">
        <v>10</v>
      </c>
      <c r="H7" s="67">
        <v>71</v>
      </c>
      <c r="I7" s="70"/>
      <c r="J7" s="17" t="s">
        <v>29</v>
      </c>
      <c r="K7" s="62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62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62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 t="s">
        <v>349</v>
      </c>
      <c r="H10" s="67"/>
      <c r="I10" s="70"/>
      <c r="J10" s="17"/>
      <c r="K10" s="62"/>
    </row>
    <row r="11" spans="1:11" s="28" customFormat="1" ht="9.9499999999999993" customHeight="1" x14ac:dyDescent="0.25">
      <c r="A11" s="22">
        <v>10</v>
      </c>
      <c r="B11" s="18" t="s">
        <v>35</v>
      </c>
      <c r="C11" s="18" t="s">
        <v>31</v>
      </c>
      <c r="D11" s="18" t="s">
        <v>16</v>
      </c>
      <c r="E11" s="33">
        <v>5</v>
      </c>
      <c r="F11" s="33"/>
      <c r="G11" s="51" t="s">
        <v>262</v>
      </c>
      <c r="H11" s="67">
        <v>77</v>
      </c>
      <c r="I11" s="91"/>
      <c r="J11" s="25" t="s">
        <v>36</v>
      </c>
      <c r="K11" s="78"/>
    </row>
    <row r="12" spans="1:11" ht="9.9499999999999993" customHeight="1" x14ac:dyDescent="0.25">
      <c r="A12" s="1">
        <v>11</v>
      </c>
      <c r="B12" s="18" t="s">
        <v>37</v>
      </c>
      <c r="C12" s="18" t="s">
        <v>38</v>
      </c>
      <c r="D12" s="18" t="s">
        <v>16</v>
      </c>
      <c r="E12" s="33">
        <v>5</v>
      </c>
      <c r="F12" s="33">
        <v>5</v>
      </c>
      <c r="G12" s="51" t="s">
        <v>262</v>
      </c>
      <c r="H12" s="67">
        <v>78</v>
      </c>
      <c r="I12" s="70"/>
      <c r="J12" s="17" t="s">
        <v>39</v>
      </c>
      <c r="K12" s="62"/>
    </row>
    <row r="13" spans="1:11" ht="9.9499999999999993" customHeight="1" x14ac:dyDescent="0.25">
      <c r="A13" s="1">
        <v>12</v>
      </c>
      <c r="B13" s="18" t="s">
        <v>21</v>
      </c>
      <c r="C13" s="18" t="s">
        <v>40</v>
      </c>
      <c r="D13" s="18" t="s">
        <v>16</v>
      </c>
      <c r="E13" s="33"/>
      <c r="F13" s="33"/>
      <c r="G13" s="51" t="s">
        <v>323</v>
      </c>
      <c r="H13" s="67"/>
      <c r="I13" s="70"/>
      <c r="J13" s="17" t="s">
        <v>41</v>
      </c>
      <c r="K13" s="62"/>
    </row>
    <row r="14" spans="1:11" ht="9.9499999999999993" customHeight="1" x14ac:dyDescent="0.25">
      <c r="A14" s="1">
        <v>13</v>
      </c>
      <c r="B14" s="18" t="s">
        <v>129</v>
      </c>
      <c r="C14" s="18" t="s">
        <v>40</v>
      </c>
      <c r="D14" s="18" t="s">
        <v>16</v>
      </c>
      <c r="E14" s="33"/>
      <c r="F14" s="33"/>
      <c r="G14" s="51" t="s">
        <v>262</v>
      </c>
      <c r="H14" s="67"/>
      <c r="I14" s="70"/>
      <c r="J14" s="17" t="s">
        <v>41</v>
      </c>
      <c r="K14" s="62"/>
    </row>
    <row r="15" spans="1:11" ht="9.9499999999999993" customHeight="1" x14ac:dyDescent="0.25">
      <c r="A15" s="1">
        <v>14</v>
      </c>
      <c r="B15" s="18" t="s">
        <v>44</v>
      </c>
      <c r="C15" s="18" t="s">
        <v>42</v>
      </c>
      <c r="D15" s="18" t="s">
        <v>16</v>
      </c>
      <c r="E15" s="33">
        <v>5</v>
      </c>
      <c r="F15" s="33"/>
      <c r="G15" s="51" t="s">
        <v>262</v>
      </c>
      <c r="H15" s="67">
        <v>68</v>
      </c>
      <c r="I15" s="70"/>
      <c r="J15" s="17" t="s">
        <v>45</v>
      </c>
      <c r="K15" s="62"/>
    </row>
    <row r="16" spans="1:11" ht="9.9499999999999993" customHeight="1" x14ac:dyDescent="0.25">
      <c r="A16" s="1">
        <v>15</v>
      </c>
      <c r="B16" s="18" t="s">
        <v>315</v>
      </c>
      <c r="C16" s="18" t="s">
        <v>316</v>
      </c>
      <c r="D16" s="18" t="s">
        <v>317</v>
      </c>
      <c r="E16" s="33"/>
      <c r="F16" s="33"/>
      <c r="G16" s="51" t="s">
        <v>321</v>
      </c>
      <c r="H16" s="67"/>
      <c r="I16" s="70"/>
      <c r="J16" s="17" t="s">
        <v>318</v>
      </c>
      <c r="K16" s="62"/>
    </row>
    <row r="17" spans="1:11" s="28" customFormat="1" ht="9.9499999999999993" customHeight="1" x14ac:dyDescent="0.25">
      <c r="A17" s="22">
        <v>16</v>
      </c>
      <c r="B17" s="18" t="s">
        <v>46</v>
      </c>
      <c r="C17" s="18" t="s">
        <v>47</v>
      </c>
      <c r="D17" s="18" t="s">
        <v>48</v>
      </c>
      <c r="E17" s="33">
        <v>5</v>
      </c>
      <c r="F17" s="33">
        <v>5</v>
      </c>
      <c r="G17" s="51" t="s">
        <v>262</v>
      </c>
      <c r="H17" s="67">
        <v>78</v>
      </c>
      <c r="I17" s="91"/>
      <c r="J17" s="25" t="s">
        <v>49</v>
      </c>
      <c r="K17" s="78"/>
    </row>
    <row r="18" spans="1:11" ht="9.9499999999999993" customHeight="1" x14ac:dyDescent="0.25">
      <c r="A18" s="1">
        <v>17</v>
      </c>
      <c r="B18" s="18" t="s">
        <v>130</v>
      </c>
      <c r="C18" s="18" t="s">
        <v>51</v>
      </c>
      <c r="D18" s="18" t="s">
        <v>16</v>
      </c>
      <c r="E18" s="82">
        <v>5</v>
      </c>
      <c r="F18" s="33"/>
      <c r="G18" s="51" t="s">
        <v>323</v>
      </c>
      <c r="H18" s="67">
        <v>71</v>
      </c>
      <c r="I18" s="70"/>
      <c r="J18" s="17" t="s">
        <v>52</v>
      </c>
      <c r="K18" s="62"/>
    </row>
    <row r="19" spans="1:11" ht="9.9499999999999993" customHeight="1" x14ac:dyDescent="0.25">
      <c r="A19" s="1">
        <v>18</v>
      </c>
      <c r="B19" s="18" t="s">
        <v>50</v>
      </c>
      <c r="C19" s="18" t="s">
        <v>51</v>
      </c>
      <c r="D19" s="18" t="s">
        <v>16</v>
      </c>
      <c r="E19" s="33">
        <v>5</v>
      </c>
      <c r="F19" s="33"/>
      <c r="G19" s="51" t="s">
        <v>323</v>
      </c>
      <c r="H19" s="67">
        <v>74</v>
      </c>
      <c r="I19" s="70"/>
      <c r="J19" s="17" t="s">
        <v>52</v>
      </c>
      <c r="K19" s="62"/>
    </row>
    <row r="20" spans="1:11" ht="9.9499999999999993" customHeight="1" x14ac:dyDescent="0.25">
      <c r="A20" s="1">
        <v>19</v>
      </c>
      <c r="B20" s="18" t="s">
        <v>21</v>
      </c>
      <c r="C20" s="18" t="s">
        <v>53</v>
      </c>
      <c r="D20" s="18" t="s">
        <v>332</v>
      </c>
      <c r="E20" s="33"/>
      <c r="F20" s="33"/>
      <c r="G20" s="51" t="s">
        <v>262</v>
      </c>
      <c r="H20" s="67"/>
      <c r="I20" s="70">
        <v>36</v>
      </c>
      <c r="J20" s="17" t="s">
        <v>55</v>
      </c>
      <c r="K20" s="62"/>
    </row>
    <row r="21" spans="1:11" ht="9.9499999999999993" customHeight="1" x14ac:dyDescent="0.25">
      <c r="A21" s="1">
        <v>20</v>
      </c>
      <c r="B21" s="18" t="s">
        <v>57</v>
      </c>
      <c r="C21" s="18" t="s">
        <v>58</v>
      </c>
      <c r="D21" s="18" t="s">
        <v>59</v>
      </c>
      <c r="E21" s="33">
        <v>5</v>
      </c>
      <c r="F21" s="33">
        <v>5</v>
      </c>
      <c r="G21" s="51" t="s">
        <v>323</v>
      </c>
      <c r="H21" s="67">
        <v>69</v>
      </c>
      <c r="I21" s="70"/>
      <c r="J21" s="17" t="s">
        <v>60</v>
      </c>
      <c r="K21" s="62"/>
    </row>
    <row r="22" spans="1:11" ht="9.9499999999999993" customHeight="1" x14ac:dyDescent="0.25">
      <c r="A22" s="1">
        <v>21</v>
      </c>
      <c r="B22" s="18" t="s">
        <v>131</v>
      </c>
      <c r="C22" s="18" t="s">
        <v>65</v>
      </c>
      <c r="D22" s="18" t="s">
        <v>16</v>
      </c>
      <c r="E22" s="33">
        <v>5</v>
      </c>
      <c r="F22" s="33"/>
      <c r="G22" s="51" t="s">
        <v>262</v>
      </c>
      <c r="H22" s="67">
        <v>70</v>
      </c>
      <c r="I22" s="70"/>
      <c r="J22" s="17" t="s">
        <v>185</v>
      </c>
      <c r="K22" s="62"/>
    </row>
    <row r="23" spans="1:11" ht="9.9499999999999993" customHeight="1" x14ac:dyDescent="0.25">
      <c r="A23" s="1">
        <v>22</v>
      </c>
      <c r="B23" s="18" t="s">
        <v>186</v>
      </c>
      <c r="C23" s="18" t="s">
        <v>65</v>
      </c>
      <c r="D23" s="18" t="s">
        <v>43</v>
      </c>
      <c r="E23" s="33">
        <v>5</v>
      </c>
      <c r="F23" s="33"/>
      <c r="G23" s="78" t="s">
        <v>323</v>
      </c>
      <c r="H23" s="67" t="s">
        <v>278</v>
      </c>
      <c r="I23" s="70"/>
      <c r="J23" s="17" t="s">
        <v>185</v>
      </c>
      <c r="K23" s="62"/>
    </row>
    <row r="24" spans="1:11" ht="9.9499999999999993" customHeight="1" x14ac:dyDescent="0.25">
      <c r="A24" s="1">
        <v>23</v>
      </c>
      <c r="B24" s="18" t="s">
        <v>67</v>
      </c>
      <c r="C24" s="18" t="s">
        <v>68</v>
      </c>
      <c r="D24" s="18" t="s">
        <v>69</v>
      </c>
      <c r="E24" s="33">
        <v>5</v>
      </c>
      <c r="F24" s="33">
        <v>5</v>
      </c>
      <c r="G24" s="51" t="s">
        <v>262</v>
      </c>
      <c r="H24" s="67">
        <v>74</v>
      </c>
      <c r="I24" s="70"/>
      <c r="J24" s="17" t="s">
        <v>71</v>
      </c>
      <c r="K24" s="62"/>
    </row>
    <row r="25" spans="1:11" ht="9.9499999999999993" customHeight="1" x14ac:dyDescent="0.25">
      <c r="A25" s="1">
        <v>24</v>
      </c>
      <c r="B25" s="18" t="s">
        <v>134</v>
      </c>
      <c r="C25" s="18" t="s">
        <v>135</v>
      </c>
      <c r="D25" s="18" t="s">
        <v>136</v>
      </c>
      <c r="E25" s="33"/>
      <c r="F25" s="33"/>
      <c r="G25" s="51" t="s">
        <v>293</v>
      </c>
      <c r="H25" s="67"/>
      <c r="I25" s="70"/>
      <c r="J25" s="17" t="s">
        <v>137</v>
      </c>
      <c r="K25" s="62"/>
    </row>
    <row r="26" spans="1:11" ht="9.9499999999999993" customHeight="1" x14ac:dyDescent="0.25">
      <c r="A26" s="1">
        <v>25</v>
      </c>
      <c r="B26" s="18" t="s">
        <v>72</v>
      </c>
      <c r="C26" s="18" t="s">
        <v>356</v>
      </c>
      <c r="D26" s="18" t="s">
        <v>357</v>
      </c>
      <c r="E26" s="33">
        <v>5</v>
      </c>
      <c r="F26" s="33">
        <v>5</v>
      </c>
      <c r="G26" s="51" t="s">
        <v>371</v>
      </c>
      <c r="H26" s="67"/>
      <c r="I26" s="70">
        <v>23</v>
      </c>
      <c r="J26" s="17"/>
      <c r="K26" s="62"/>
    </row>
    <row r="27" spans="1:11" ht="9.9499999999999993" customHeight="1" x14ac:dyDescent="0.25">
      <c r="A27" s="1">
        <v>26</v>
      </c>
      <c r="B27" s="18" t="s">
        <v>66</v>
      </c>
      <c r="C27" s="18" t="s">
        <v>76</v>
      </c>
      <c r="D27" s="18" t="s">
        <v>16</v>
      </c>
      <c r="E27" s="33"/>
      <c r="F27" s="33"/>
      <c r="G27" s="51" t="s">
        <v>262</v>
      </c>
      <c r="H27" s="67"/>
      <c r="I27" s="70"/>
      <c r="J27" s="17" t="s">
        <v>77</v>
      </c>
      <c r="K27" s="62"/>
    </row>
    <row r="28" spans="1:11" ht="9.9499999999999993" customHeight="1" x14ac:dyDescent="0.25">
      <c r="A28" s="1">
        <v>27</v>
      </c>
      <c r="B28" s="18" t="s">
        <v>138</v>
      </c>
      <c r="C28" s="18" t="s">
        <v>139</v>
      </c>
      <c r="D28" s="18" t="s">
        <v>140</v>
      </c>
      <c r="E28" s="82">
        <v>5</v>
      </c>
      <c r="F28" s="33">
        <v>5</v>
      </c>
      <c r="G28" s="51" t="s">
        <v>262</v>
      </c>
      <c r="H28" s="67">
        <v>74</v>
      </c>
      <c r="I28" s="70"/>
      <c r="J28" s="17" t="s">
        <v>39</v>
      </c>
      <c r="K28" s="62"/>
    </row>
    <row r="29" spans="1:11" ht="9.9499999999999993" customHeight="1" x14ac:dyDescent="0.25">
      <c r="A29" s="1">
        <v>28</v>
      </c>
      <c r="B29" s="18" t="s">
        <v>141</v>
      </c>
      <c r="C29" s="18" t="s">
        <v>81</v>
      </c>
      <c r="D29" s="18" t="s">
        <v>43</v>
      </c>
      <c r="E29" s="33"/>
      <c r="F29" s="33"/>
      <c r="G29" s="51" t="s">
        <v>262</v>
      </c>
      <c r="H29" s="67"/>
      <c r="I29" s="70"/>
      <c r="J29" s="17" t="s">
        <v>82</v>
      </c>
      <c r="K29" s="62"/>
    </row>
    <row r="30" spans="1:11" ht="9.9499999999999993" customHeight="1" x14ac:dyDescent="0.25">
      <c r="A30" s="1">
        <v>29</v>
      </c>
      <c r="B30" s="18" t="s">
        <v>80</v>
      </c>
      <c r="C30" s="18" t="s">
        <v>81</v>
      </c>
      <c r="D30" s="18" t="s">
        <v>43</v>
      </c>
      <c r="E30" s="33">
        <v>5</v>
      </c>
      <c r="F30" s="33"/>
      <c r="G30" s="51" t="s">
        <v>262</v>
      </c>
      <c r="H30" s="67">
        <v>75</v>
      </c>
      <c r="I30" s="70"/>
      <c r="J30" s="17" t="s">
        <v>82</v>
      </c>
      <c r="K30" s="62"/>
    </row>
    <row r="31" spans="1:11" ht="9.9499999999999993" customHeight="1" x14ac:dyDescent="0.25">
      <c r="A31" s="1">
        <v>30</v>
      </c>
      <c r="B31" s="18" t="s">
        <v>83</v>
      </c>
      <c r="C31" s="18" t="s">
        <v>84</v>
      </c>
      <c r="D31" s="18" t="s">
        <v>13</v>
      </c>
      <c r="E31" s="33"/>
      <c r="F31" s="33"/>
      <c r="G31" s="51" t="s">
        <v>321</v>
      </c>
      <c r="H31" s="67"/>
      <c r="I31" s="70"/>
      <c r="J31" s="17" t="s">
        <v>85</v>
      </c>
      <c r="K31" s="62"/>
    </row>
    <row r="32" spans="1:11" ht="9.9499999999999993" customHeight="1" x14ac:dyDescent="0.25">
      <c r="A32" s="1">
        <v>31</v>
      </c>
      <c r="B32" s="18" t="s">
        <v>50</v>
      </c>
      <c r="C32" s="18" t="s">
        <v>86</v>
      </c>
      <c r="D32" s="18" t="s">
        <v>13</v>
      </c>
      <c r="E32" s="33">
        <v>5</v>
      </c>
      <c r="F32" s="33">
        <v>5</v>
      </c>
      <c r="G32" s="51" t="s">
        <v>262</v>
      </c>
      <c r="H32" s="67">
        <v>68</v>
      </c>
      <c r="I32" s="70"/>
      <c r="J32" s="17" t="s">
        <v>87</v>
      </c>
      <c r="K32" s="62"/>
    </row>
    <row r="33" spans="1:11" ht="9.9499999999999993" customHeight="1" x14ac:dyDescent="0.25">
      <c r="A33" s="1">
        <v>32</v>
      </c>
      <c r="B33" s="18" t="s">
        <v>142</v>
      </c>
      <c r="C33" s="18" t="s">
        <v>86</v>
      </c>
      <c r="D33" s="18" t="s">
        <v>43</v>
      </c>
      <c r="E33" s="86">
        <v>5</v>
      </c>
      <c r="F33" s="33"/>
      <c r="G33" s="51" t="s">
        <v>262</v>
      </c>
      <c r="H33" s="67">
        <v>78</v>
      </c>
      <c r="I33" s="70">
        <v>44</v>
      </c>
      <c r="J33" s="17" t="s">
        <v>87</v>
      </c>
      <c r="K33" s="62"/>
    </row>
    <row r="34" spans="1:11" ht="9.9499999999999993" customHeight="1" x14ac:dyDescent="0.25">
      <c r="A34" s="1">
        <v>33</v>
      </c>
      <c r="B34" s="18" t="s">
        <v>189</v>
      </c>
      <c r="C34" s="18" t="s">
        <v>190</v>
      </c>
      <c r="D34" s="18" t="s">
        <v>43</v>
      </c>
      <c r="E34" s="33"/>
      <c r="F34" s="33"/>
      <c r="G34" s="51" t="s">
        <v>262</v>
      </c>
      <c r="H34" s="67"/>
      <c r="I34" s="70"/>
      <c r="J34" s="17" t="s">
        <v>196</v>
      </c>
      <c r="K34" s="62"/>
    </row>
    <row r="35" spans="1:11" ht="9.9499999999999993" customHeight="1" x14ac:dyDescent="0.25">
      <c r="A35" s="1">
        <v>34</v>
      </c>
      <c r="B35" s="18" t="s">
        <v>88</v>
      </c>
      <c r="C35" s="18" t="s">
        <v>89</v>
      </c>
      <c r="D35" s="18" t="s">
        <v>23</v>
      </c>
      <c r="E35" s="33">
        <v>5</v>
      </c>
      <c r="F35" s="33">
        <v>5</v>
      </c>
      <c r="G35" s="51" t="s">
        <v>262</v>
      </c>
      <c r="H35" s="67">
        <v>72</v>
      </c>
      <c r="I35" s="70"/>
      <c r="J35" s="17" t="s">
        <v>90</v>
      </c>
      <c r="K35" s="62"/>
    </row>
    <row r="36" spans="1:11" ht="9.9499999999999993" customHeight="1" x14ac:dyDescent="0.25">
      <c r="A36" s="1">
        <v>35</v>
      </c>
      <c r="B36" s="18" t="s">
        <v>91</v>
      </c>
      <c r="C36" s="18" t="s">
        <v>92</v>
      </c>
      <c r="D36" s="18" t="s">
        <v>93</v>
      </c>
      <c r="E36" s="33">
        <v>5</v>
      </c>
      <c r="F36" s="33">
        <v>5</v>
      </c>
      <c r="G36" s="51" t="s">
        <v>262</v>
      </c>
      <c r="H36" s="67">
        <v>73</v>
      </c>
      <c r="I36" s="70"/>
      <c r="J36" s="17" t="s">
        <v>94</v>
      </c>
      <c r="K36" s="62"/>
    </row>
    <row r="37" spans="1:11" ht="9.9499999999999993" customHeight="1" x14ac:dyDescent="0.25">
      <c r="A37" s="1">
        <v>36</v>
      </c>
      <c r="B37" s="18" t="s">
        <v>143</v>
      </c>
      <c r="C37" s="18" t="s">
        <v>96</v>
      </c>
      <c r="D37" s="18" t="s">
        <v>16</v>
      </c>
      <c r="E37" s="33">
        <v>5</v>
      </c>
      <c r="F37" s="33"/>
      <c r="G37" s="51" t="s">
        <v>262</v>
      </c>
      <c r="H37" s="67">
        <v>74</v>
      </c>
      <c r="I37" s="70"/>
      <c r="J37" s="17" t="s">
        <v>97</v>
      </c>
      <c r="K37" s="62"/>
    </row>
    <row r="38" spans="1:11" ht="9.9499999999999993" customHeight="1" x14ac:dyDescent="0.25">
      <c r="A38" s="1">
        <v>37</v>
      </c>
      <c r="B38" s="18" t="s">
        <v>95</v>
      </c>
      <c r="C38" s="18" t="s">
        <v>96</v>
      </c>
      <c r="D38" s="18" t="s">
        <v>16</v>
      </c>
      <c r="E38" s="33"/>
      <c r="F38" s="33"/>
      <c r="G38" s="51" t="s">
        <v>323</v>
      </c>
      <c r="H38" s="67"/>
      <c r="I38" s="70"/>
      <c r="J38" s="17" t="s">
        <v>97</v>
      </c>
      <c r="K38" s="62"/>
    </row>
    <row r="39" spans="1:11" ht="9.9499999999999993" customHeight="1" x14ac:dyDescent="0.25">
      <c r="A39" s="1">
        <v>38</v>
      </c>
      <c r="B39" s="18" t="s">
        <v>98</v>
      </c>
      <c r="C39" s="18" t="s">
        <v>99</v>
      </c>
      <c r="D39" s="18" t="s">
        <v>43</v>
      </c>
      <c r="E39" s="33">
        <v>5</v>
      </c>
      <c r="F39" s="33"/>
      <c r="G39" s="51" t="s">
        <v>262</v>
      </c>
      <c r="H39" s="67">
        <v>73</v>
      </c>
      <c r="I39" s="70"/>
      <c r="J39" s="17" t="s">
        <v>100</v>
      </c>
      <c r="K39" s="62"/>
    </row>
    <row r="40" spans="1:11" ht="9.9499999999999993" customHeight="1" x14ac:dyDescent="0.25">
      <c r="A40" s="1">
        <v>39</v>
      </c>
      <c r="B40" s="18" t="s">
        <v>319</v>
      </c>
      <c r="C40" s="18" t="s">
        <v>320</v>
      </c>
      <c r="D40" s="18" t="s">
        <v>317</v>
      </c>
      <c r="E40" s="86"/>
      <c r="F40" s="33"/>
      <c r="G40" s="51" t="s">
        <v>321</v>
      </c>
      <c r="H40" s="67"/>
      <c r="I40" s="70"/>
      <c r="J40" s="17" t="s">
        <v>318</v>
      </c>
      <c r="K40" s="62"/>
    </row>
    <row r="41" spans="1:11" ht="9.9499999999999993" customHeight="1" x14ac:dyDescent="0.25">
      <c r="A41" s="1">
        <v>40</v>
      </c>
      <c r="B41" s="18" t="s">
        <v>191</v>
      </c>
      <c r="C41" s="18" t="s">
        <v>192</v>
      </c>
      <c r="D41" s="18" t="s">
        <v>43</v>
      </c>
      <c r="E41" s="33"/>
      <c r="F41" s="33"/>
      <c r="G41" s="51" t="s">
        <v>262</v>
      </c>
      <c r="H41" s="67"/>
      <c r="I41" s="70"/>
      <c r="J41" s="17"/>
      <c r="K41" s="62"/>
    </row>
    <row r="42" spans="1:11" ht="9.9499999999999993" customHeight="1" x14ac:dyDescent="0.25">
      <c r="A42" s="1">
        <v>41</v>
      </c>
      <c r="B42" s="18" t="s">
        <v>241</v>
      </c>
      <c r="C42" s="18" t="s">
        <v>242</v>
      </c>
      <c r="D42" s="18" t="s">
        <v>246</v>
      </c>
      <c r="E42" s="33" t="s">
        <v>373</v>
      </c>
      <c r="F42" s="33" t="s">
        <v>377</v>
      </c>
      <c r="G42" s="51" t="s">
        <v>262</v>
      </c>
      <c r="H42" s="67" t="s">
        <v>376</v>
      </c>
      <c r="I42" s="70" t="s">
        <v>374</v>
      </c>
      <c r="J42" s="17">
        <v>62729194</v>
      </c>
      <c r="K42" s="62"/>
    </row>
    <row r="43" spans="1:11" ht="9.9499999999999993" customHeight="1" x14ac:dyDescent="0.25">
      <c r="A43" s="1">
        <v>42</v>
      </c>
      <c r="B43" s="18" t="s">
        <v>222</v>
      </c>
      <c r="C43" s="18" t="s">
        <v>223</v>
      </c>
      <c r="D43" s="18" t="s">
        <v>333</v>
      </c>
      <c r="E43" s="33"/>
      <c r="F43" s="33"/>
      <c r="G43" s="51" t="s">
        <v>262</v>
      </c>
      <c r="H43" s="67"/>
      <c r="I43" s="70"/>
      <c r="J43" s="17" t="s">
        <v>263</v>
      </c>
      <c r="K43" s="62"/>
    </row>
    <row r="44" spans="1:11" ht="9.9499999999999993" customHeight="1" x14ac:dyDescent="0.25">
      <c r="A44" s="1">
        <v>43</v>
      </c>
      <c r="B44" s="18" t="s">
        <v>35</v>
      </c>
      <c r="C44" s="18" t="s">
        <v>101</v>
      </c>
      <c r="D44" s="18" t="s">
        <v>23</v>
      </c>
      <c r="E44" s="33">
        <v>5</v>
      </c>
      <c r="F44" s="33">
        <v>5</v>
      </c>
      <c r="G44" s="51" t="s">
        <v>262</v>
      </c>
      <c r="H44" s="67">
        <v>80</v>
      </c>
      <c r="I44" s="70"/>
      <c r="J44" s="17" t="s">
        <v>102</v>
      </c>
      <c r="K44" s="62"/>
    </row>
    <row r="45" spans="1:11" ht="9.9499999999999993" customHeight="1" x14ac:dyDescent="0.25">
      <c r="A45" s="1">
        <v>44</v>
      </c>
      <c r="B45" s="18" t="s">
        <v>103</v>
      </c>
      <c r="C45" s="18" t="s">
        <v>104</v>
      </c>
      <c r="D45" s="18" t="s">
        <v>13</v>
      </c>
      <c r="E45" s="33">
        <v>5</v>
      </c>
      <c r="F45" s="33">
        <v>5</v>
      </c>
      <c r="G45" s="51" t="s">
        <v>262</v>
      </c>
      <c r="H45" s="67">
        <v>74</v>
      </c>
      <c r="I45" s="70"/>
      <c r="J45" s="17" t="s">
        <v>264</v>
      </c>
      <c r="K45" s="62"/>
    </row>
    <row r="46" spans="1:11" ht="9.9499999999999993" customHeight="1" x14ac:dyDescent="0.25">
      <c r="A46" s="1">
        <v>45</v>
      </c>
      <c r="B46" s="18" t="s">
        <v>193</v>
      </c>
      <c r="C46" s="18" t="s">
        <v>194</v>
      </c>
      <c r="D46" s="18" t="s">
        <v>43</v>
      </c>
      <c r="E46" s="33"/>
      <c r="F46" s="33"/>
      <c r="G46" s="51" t="s">
        <v>262</v>
      </c>
      <c r="H46" s="67"/>
      <c r="I46" s="70"/>
      <c r="J46" s="17" t="s">
        <v>195</v>
      </c>
      <c r="K46" s="62"/>
    </row>
    <row r="47" spans="1:11" ht="9.9499999999999993" customHeight="1" x14ac:dyDescent="0.25">
      <c r="A47" s="1">
        <v>46</v>
      </c>
      <c r="B47" s="18" t="s">
        <v>105</v>
      </c>
      <c r="C47" s="18" t="s">
        <v>106</v>
      </c>
      <c r="D47" s="18" t="s">
        <v>62</v>
      </c>
      <c r="E47" s="33">
        <v>5</v>
      </c>
      <c r="F47" s="33">
        <v>5</v>
      </c>
      <c r="G47" s="51" t="s">
        <v>371</v>
      </c>
      <c r="H47" s="67">
        <v>75</v>
      </c>
      <c r="I47" s="70">
        <v>34</v>
      </c>
      <c r="J47" s="17"/>
      <c r="K47" s="62"/>
    </row>
    <row r="48" spans="1:11" ht="9.9499999999999993" customHeight="1" x14ac:dyDescent="0.25">
      <c r="A48" s="1">
        <v>47</v>
      </c>
      <c r="B48" s="18" t="s">
        <v>221</v>
      </c>
      <c r="C48" s="18" t="s">
        <v>110</v>
      </c>
      <c r="D48" s="18" t="s">
        <v>16</v>
      </c>
      <c r="E48" s="33"/>
      <c r="F48" s="33"/>
      <c r="G48" s="51" t="s">
        <v>262</v>
      </c>
      <c r="H48" s="67"/>
      <c r="I48" s="70"/>
      <c r="J48" s="17" t="s">
        <v>111</v>
      </c>
      <c r="K48" s="62"/>
    </row>
    <row r="49" spans="1:11" ht="9.9499999999999993" customHeight="1" x14ac:dyDescent="0.25">
      <c r="A49" s="1">
        <v>48</v>
      </c>
      <c r="B49" s="18" t="s">
        <v>144</v>
      </c>
      <c r="C49" s="18" t="s">
        <v>113</v>
      </c>
      <c r="D49" s="18" t="s">
        <v>13</v>
      </c>
      <c r="E49" s="86">
        <v>5</v>
      </c>
      <c r="F49" s="33">
        <v>5</v>
      </c>
      <c r="G49" s="51" t="s">
        <v>262</v>
      </c>
      <c r="H49" s="67">
        <v>92</v>
      </c>
      <c r="I49" s="70">
        <v>45</v>
      </c>
      <c r="J49" s="17" t="s">
        <v>177</v>
      </c>
      <c r="K49" s="62"/>
    </row>
    <row r="50" spans="1:11" s="28" customFormat="1" ht="9.9499999999999993" customHeight="1" x14ac:dyDescent="0.25">
      <c r="A50" s="22">
        <v>49</v>
      </c>
      <c r="B50" s="18" t="s">
        <v>112</v>
      </c>
      <c r="C50" s="18" t="s">
        <v>113</v>
      </c>
      <c r="D50" s="18" t="s">
        <v>13</v>
      </c>
      <c r="E50" s="33">
        <v>5</v>
      </c>
      <c r="F50" s="33">
        <v>5</v>
      </c>
      <c r="G50" s="51" t="s">
        <v>262</v>
      </c>
      <c r="H50" s="67">
        <v>87</v>
      </c>
      <c r="I50" s="91"/>
      <c r="J50" s="25" t="s">
        <v>177</v>
      </c>
      <c r="K50" s="78"/>
    </row>
    <row r="51" spans="1:11" ht="9.9499999999999993" customHeight="1" x14ac:dyDescent="0.25">
      <c r="A51" s="1">
        <v>50</v>
      </c>
      <c r="B51" s="18" t="s">
        <v>225</v>
      </c>
      <c r="C51" s="18" t="s">
        <v>226</v>
      </c>
      <c r="D51" s="18" t="s">
        <v>333</v>
      </c>
      <c r="E51" s="33"/>
      <c r="F51" s="33"/>
      <c r="G51" s="51" t="s">
        <v>262</v>
      </c>
      <c r="H51" s="67"/>
      <c r="I51" s="70"/>
      <c r="J51" s="17" t="s">
        <v>265</v>
      </c>
      <c r="K51" s="62"/>
    </row>
    <row r="52" spans="1:11" ht="9.9499999999999993" customHeight="1" x14ac:dyDescent="0.25">
      <c r="A52" s="1">
        <v>51</v>
      </c>
      <c r="B52" s="18" t="s">
        <v>35</v>
      </c>
      <c r="C52" s="18" t="s">
        <v>245</v>
      </c>
      <c r="D52" s="18" t="s">
        <v>246</v>
      </c>
      <c r="E52" s="33" t="s">
        <v>372</v>
      </c>
      <c r="F52" s="33" t="s">
        <v>375</v>
      </c>
      <c r="G52" s="51" t="s">
        <v>262</v>
      </c>
      <c r="H52" s="67" t="s">
        <v>376</v>
      </c>
      <c r="I52" s="70" t="s">
        <v>372</v>
      </c>
      <c r="J52" s="17" t="s">
        <v>266</v>
      </c>
      <c r="K52" s="62"/>
    </row>
    <row r="53" spans="1:11" ht="9.9499999999999993" customHeight="1" x14ac:dyDescent="0.25">
      <c r="A53" s="1">
        <v>52</v>
      </c>
      <c r="B53" s="18" t="s">
        <v>116</v>
      </c>
      <c r="C53" s="18" t="s">
        <v>117</v>
      </c>
      <c r="D53" s="18" t="s">
        <v>16</v>
      </c>
      <c r="E53" s="33"/>
      <c r="F53" s="33"/>
      <c r="G53" s="51" t="s">
        <v>293</v>
      </c>
      <c r="H53" s="67"/>
      <c r="I53" s="70"/>
      <c r="J53" s="17" t="s">
        <v>118</v>
      </c>
      <c r="K53" s="62"/>
    </row>
    <row r="54" spans="1:11" ht="9.9499999999999993" customHeight="1" x14ac:dyDescent="0.25">
      <c r="A54" s="1"/>
      <c r="B54" s="18"/>
      <c r="C54" s="18"/>
      <c r="D54" s="18"/>
      <c r="E54" s="33"/>
      <c r="F54" s="33"/>
      <c r="G54" s="51"/>
      <c r="H54" s="67"/>
      <c r="I54" s="70"/>
      <c r="J54" s="17"/>
      <c r="K54" s="62"/>
    </row>
    <row r="55" spans="1:11" ht="9.9499999999999993" customHeight="1" x14ac:dyDescent="0.25">
      <c r="A55" s="1"/>
      <c r="B55" s="18"/>
      <c r="C55" s="18"/>
      <c r="D55" s="18"/>
      <c r="E55" s="33"/>
      <c r="F55" s="33"/>
      <c r="G55" s="51"/>
      <c r="H55" s="67"/>
      <c r="I55" s="70"/>
      <c r="J55" s="17"/>
      <c r="K55" s="62"/>
    </row>
    <row r="56" spans="1:11" ht="9.9499999999999993" customHeight="1" x14ac:dyDescent="0.25">
      <c r="A56" s="1"/>
      <c r="B56" s="9"/>
      <c r="C56" s="9"/>
      <c r="D56" s="9"/>
      <c r="E56" s="62">
        <f>SUM(E3:E53)</f>
        <v>135</v>
      </c>
      <c r="F56" s="32">
        <f>SUM(F3:F53)</f>
        <v>80</v>
      </c>
      <c r="G56" s="62">
        <f>SUM(G3:G53)</f>
        <v>10</v>
      </c>
      <c r="H56" s="66"/>
      <c r="I56" s="70"/>
      <c r="J56" s="53"/>
      <c r="K56" s="62"/>
    </row>
    <row r="57" spans="1:11" ht="9.9499999999999993" customHeight="1" thickBot="1" x14ac:dyDescent="0.4">
      <c r="A57" s="99"/>
      <c r="B57" s="99"/>
      <c r="C57" s="99"/>
      <c r="D57" s="99"/>
      <c r="E57" s="99"/>
      <c r="F57" s="99"/>
      <c r="G57" s="99"/>
      <c r="H57" s="100"/>
      <c r="I57" s="101"/>
      <c r="J57" s="102"/>
      <c r="K57" s="102"/>
    </row>
    <row r="58" spans="1:11" ht="9.9499999999999993" customHeight="1" x14ac:dyDescent="0.25">
      <c r="A58" s="1"/>
      <c r="B58" s="1"/>
      <c r="C58" s="7" t="s">
        <v>145</v>
      </c>
      <c r="D58" s="1"/>
      <c r="E58" s="1"/>
      <c r="F58" s="1"/>
      <c r="G58" s="1"/>
      <c r="H58" s="2"/>
      <c r="I58" s="44" t="s">
        <v>173</v>
      </c>
      <c r="J58" s="16" t="s">
        <v>151</v>
      </c>
    </row>
    <row r="59" spans="1:11" ht="9.9499999999999993" customHeight="1" thickBot="1" x14ac:dyDescent="0.3">
      <c r="A59" s="39"/>
      <c r="B59" s="8"/>
      <c r="C59" s="1" t="s">
        <v>147</v>
      </c>
      <c r="D59" s="1" t="s">
        <v>148</v>
      </c>
      <c r="E59" s="1" t="s">
        <v>149</v>
      </c>
      <c r="F59" s="1" t="s">
        <v>150</v>
      </c>
      <c r="G59" s="1"/>
      <c r="H59" s="2" t="s">
        <v>153</v>
      </c>
      <c r="I59" s="43" t="s">
        <v>174</v>
      </c>
      <c r="J59" s="12" t="s">
        <v>154</v>
      </c>
      <c r="K59" s="32">
        <f>SUM(E56)</f>
        <v>135</v>
      </c>
    </row>
    <row r="60" spans="1:11" ht="9.9499999999999993" customHeight="1" x14ac:dyDescent="0.25">
      <c r="A60" s="39">
        <v>49.85</v>
      </c>
      <c r="B60" s="9" t="s">
        <v>152</v>
      </c>
      <c r="C60" s="9" t="s">
        <v>394</v>
      </c>
      <c r="D60" s="70">
        <v>68</v>
      </c>
      <c r="E60" s="70"/>
      <c r="F60" s="9" t="s">
        <v>396</v>
      </c>
      <c r="G60" s="59" t="s">
        <v>255</v>
      </c>
      <c r="H60" s="1" t="s">
        <v>153</v>
      </c>
      <c r="I60" s="2"/>
      <c r="J60" s="13" t="s">
        <v>156</v>
      </c>
      <c r="K60" s="32">
        <f>SUM(F56)</f>
        <v>80</v>
      </c>
    </row>
    <row r="61" spans="1:11" ht="9.9499999999999993" customHeight="1" x14ac:dyDescent="0.25">
      <c r="A61" s="39">
        <v>43.05</v>
      </c>
      <c r="B61" s="9" t="s">
        <v>155</v>
      </c>
      <c r="C61" s="9" t="s">
        <v>345</v>
      </c>
      <c r="D61" s="70">
        <v>68</v>
      </c>
      <c r="E61" s="70"/>
      <c r="F61" s="10" t="s">
        <v>398</v>
      </c>
      <c r="G61" s="59" t="s">
        <v>254</v>
      </c>
      <c r="I61" s="1"/>
      <c r="J61" s="13" t="s">
        <v>159</v>
      </c>
      <c r="K61" s="32">
        <f>SUM(K59:K60)</f>
        <v>215</v>
      </c>
    </row>
    <row r="62" spans="1:11" ht="9.9499999999999993" customHeight="1" thickBot="1" x14ac:dyDescent="0.3">
      <c r="A62" s="39">
        <v>28</v>
      </c>
      <c r="B62" s="9" t="s">
        <v>157</v>
      </c>
      <c r="C62" s="9" t="s">
        <v>200</v>
      </c>
      <c r="D62" s="70">
        <v>68</v>
      </c>
      <c r="E62" s="70"/>
      <c r="F62" s="107" t="s">
        <v>199</v>
      </c>
      <c r="G62" s="108" t="s">
        <v>256</v>
      </c>
      <c r="H62" s="1" t="s">
        <v>161</v>
      </c>
      <c r="I62" s="1"/>
      <c r="J62" s="13" t="s">
        <v>162</v>
      </c>
      <c r="K62" s="32">
        <f>SUM(G56)</f>
        <v>10</v>
      </c>
    </row>
    <row r="63" spans="1:11" ht="9.9499999999999993" customHeight="1" x14ac:dyDescent="0.25">
      <c r="A63" s="83">
        <v>15.5</v>
      </c>
      <c r="B63" s="9" t="s">
        <v>158</v>
      </c>
      <c r="C63" s="77" t="s">
        <v>207</v>
      </c>
      <c r="D63" s="70">
        <v>70</v>
      </c>
      <c r="E63" s="70"/>
      <c r="F63" s="105" t="s">
        <v>399</v>
      </c>
      <c r="G63" s="106" t="s">
        <v>255</v>
      </c>
      <c r="I63" s="1"/>
      <c r="J63" s="13" t="s">
        <v>163</v>
      </c>
      <c r="K63" s="32">
        <v>12.7</v>
      </c>
    </row>
    <row r="64" spans="1:11" ht="9.9499999999999993" customHeight="1" x14ac:dyDescent="0.25">
      <c r="A64" s="84">
        <v>15.5</v>
      </c>
      <c r="B64" s="11" t="s">
        <v>160</v>
      </c>
      <c r="C64" s="9" t="s">
        <v>395</v>
      </c>
      <c r="D64" s="70">
        <v>71</v>
      </c>
      <c r="E64" s="70"/>
      <c r="F64" s="9"/>
      <c r="G64" s="54" t="s">
        <v>254</v>
      </c>
      <c r="I64" s="1"/>
      <c r="J64" s="52" t="s">
        <v>379</v>
      </c>
      <c r="K64" s="32">
        <f>SUM(K61:K63)</f>
        <v>237.7</v>
      </c>
    </row>
    <row r="65" spans="1:11" ht="9.9499999999999993" customHeight="1" thickBot="1" x14ac:dyDescent="0.3">
      <c r="A65" s="57">
        <f>SUM(A59:A64)</f>
        <v>151.9</v>
      </c>
      <c r="B65" s="1" t="s">
        <v>267</v>
      </c>
      <c r="C65" s="110" t="s">
        <v>305</v>
      </c>
      <c r="D65" s="111">
        <v>69</v>
      </c>
      <c r="E65" s="111"/>
      <c r="F65" s="110"/>
      <c r="G65" s="110" t="s">
        <v>256</v>
      </c>
      <c r="H65" s="1"/>
      <c r="I65" s="1"/>
      <c r="J65" s="15" t="s">
        <v>165</v>
      </c>
    </row>
    <row r="66" spans="1:11" ht="9.9499999999999993" customHeight="1" x14ac:dyDescent="0.25">
      <c r="A66" s="57" t="s">
        <v>401</v>
      </c>
      <c r="B66" s="1"/>
      <c r="C66" s="105" t="s">
        <v>396</v>
      </c>
      <c r="D66" s="109">
        <v>71</v>
      </c>
      <c r="E66" s="109"/>
      <c r="F66" s="1"/>
      <c r="G66" s="1" t="s">
        <v>312</v>
      </c>
      <c r="H66" s="13" t="s">
        <v>403</v>
      </c>
      <c r="I66" s="13" t="s">
        <v>388</v>
      </c>
      <c r="J66" s="13" t="s">
        <v>156</v>
      </c>
      <c r="K66" s="32">
        <v>240</v>
      </c>
    </row>
    <row r="67" spans="1:11" ht="9.9499999999999993" customHeight="1" x14ac:dyDescent="0.25">
      <c r="A67" s="56"/>
      <c r="B67" s="36"/>
      <c r="C67" s="9" t="s">
        <v>397</v>
      </c>
      <c r="D67" s="70">
        <v>72</v>
      </c>
      <c r="E67" s="91"/>
      <c r="F67" s="1" t="s">
        <v>312</v>
      </c>
      <c r="H67" s="13"/>
      <c r="I67" s="13" t="s">
        <v>393</v>
      </c>
      <c r="J67" s="74" t="s">
        <v>340</v>
      </c>
      <c r="K67" s="32">
        <v>5.5</v>
      </c>
    </row>
    <row r="68" spans="1:11" ht="9.9499999999999993" customHeight="1" x14ac:dyDescent="0.25">
      <c r="A68" s="36"/>
      <c r="B68" s="36"/>
      <c r="C68" s="9"/>
      <c r="D68" s="70"/>
      <c r="E68" s="70"/>
      <c r="F68" s="36"/>
      <c r="G68" s="36"/>
      <c r="H68" s="1" t="s">
        <v>402</v>
      </c>
      <c r="I68" s="1" t="s">
        <v>400</v>
      </c>
      <c r="J68" s="13" t="s">
        <v>385</v>
      </c>
      <c r="K68" s="32">
        <v>15</v>
      </c>
    </row>
    <row r="69" spans="1:11" ht="9.9499999999999993" customHeight="1" x14ac:dyDescent="0.25">
      <c r="A69" s="36"/>
      <c r="B69" s="1"/>
      <c r="C69" s="18"/>
      <c r="D69" s="70"/>
      <c r="E69" s="70"/>
      <c r="F69" s="1"/>
      <c r="G69" s="1"/>
      <c r="I69" s="1" t="s">
        <v>400</v>
      </c>
      <c r="J69" s="74" t="s">
        <v>386</v>
      </c>
      <c r="K69" s="32">
        <f>SUM(A65)</f>
        <v>151.9</v>
      </c>
    </row>
    <row r="70" spans="1:11" ht="9.9499999999999993" customHeight="1" x14ac:dyDescent="0.25">
      <c r="A70" s="36"/>
      <c r="B70" s="1"/>
      <c r="C70" s="18"/>
      <c r="D70" s="70"/>
      <c r="E70" s="70"/>
      <c r="F70" s="1"/>
      <c r="G70" s="1"/>
      <c r="H70" s="1"/>
      <c r="I70" s="1"/>
      <c r="J70" s="13" t="s">
        <v>169</v>
      </c>
      <c r="K70" s="32">
        <f>SUM(K66:K69)</f>
        <v>412.4</v>
      </c>
    </row>
    <row r="71" spans="1:11" ht="9.9499999999999993" customHeight="1" x14ac:dyDescent="0.25">
      <c r="C71" s="81" t="s">
        <v>171</v>
      </c>
      <c r="D71" s="1"/>
      <c r="E71" s="1"/>
      <c r="F71" s="1"/>
      <c r="G71" s="1"/>
      <c r="H71" s="1"/>
      <c r="I71" s="1"/>
      <c r="J71" s="13" t="s">
        <v>170</v>
      </c>
      <c r="K71" s="40">
        <f>SUM(K70-K61)</f>
        <v>197.39999999999998</v>
      </c>
    </row>
    <row r="72" spans="1:11" ht="9.9499999999999993" customHeight="1" x14ac:dyDescent="0.25">
      <c r="A72" s="104"/>
      <c r="G72" s="114"/>
      <c r="J72" s="13" t="s">
        <v>172</v>
      </c>
      <c r="K72" s="32">
        <f>SUM(K64-K68-K69)</f>
        <v>70.799999999999983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5"/>
  <sheetViews>
    <sheetView workbookViewId="0">
      <selection activeCell="B71" sqref="B71"/>
    </sheetView>
  </sheetViews>
  <sheetFormatPr defaultRowHeight="15" x14ac:dyDescent="0.25"/>
  <cols>
    <col min="1" max="1" width="7.7109375" customWidth="1"/>
    <col min="2" max="2" width="6.42578125" customWidth="1"/>
    <col min="3" max="3" width="7.7109375" customWidth="1"/>
    <col min="5" max="5" width="6.28515625" customWidth="1"/>
    <col min="7" max="7" width="6.5703125" customWidth="1"/>
    <col min="8" max="8" width="7.28515625" customWidth="1"/>
    <col min="11" max="11" width="7.42578125" customWidth="1"/>
  </cols>
  <sheetData>
    <row r="1" spans="1:11" ht="15.75" x14ac:dyDescent="0.25">
      <c r="A1" s="4"/>
      <c r="B1" s="3" t="s">
        <v>0</v>
      </c>
      <c r="C1" s="4"/>
      <c r="D1" s="4"/>
      <c r="E1" s="4"/>
      <c r="F1" s="4"/>
      <c r="G1" s="3" t="s">
        <v>409</v>
      </c>
      <c r="H1" s="4"/>
      <c r="I1" s="5" t="s">
        <v>410</v>
      </c>
      <c r="K1" s="3">
        <v>2011</v>
      </c>
    </row>
    <row r="2" spans="1:11" ht="9.9499999999999993" customHeight="1" x14ac:dyDescent="0.25">
      <c r="A2" s="8"/>
      <c r="B2" s="8" t="s">
        <v>2</v>
      </c>
      <c r="C2" s="8" t="s">
        <v>2</v>
      </c>
      <c r="D2" s="8" t="s">
        <v>3</v>
      </c>
      <c r="E2" s="85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/>
      <c r="F3" s="32"/>
      <c r="G3" s="49" t="s">
        <v>261</v>
      </c>
      <c r="H3" s="66"/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/>
      <c r="F4" s="32" t="s">
        <v>373</v>
      </c>
      <c r="G4" s="50" t="s">
        <v>262</v>
      </c>
      <c r="H4" s="66" t="s">
        <v>374</v>
      </c>
      <c r="I4" s="70" t="s">
        <v>375</v>
      </c>
      <c r="J4" s="17">
        <v>62723919</v>
      </c>
      <c r="K4" s="78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>
        <v>5</v>
      </c>
      <c r="F5" s="33">
        <v>5</v>
      </c>
      <c r="G5" s="51" t="s">
        <v>262</v>
      </c>
      <c r="H5" s="67">
        <v>32</v>
      </c>
      <c r="I5" s="70"/>
      <c r="J5" s="17" t="s">
        <v>18</v>
      </c>
      <c r="K5" s="78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>
        <v>5</v>
      </c>
      <c r="F6" s="33">
        <v>5</v>
      </c>
      <c r="G6" s="51" t="s">
        <v>262</v>
      </c>
      <c r="H6" s="67">
        <v>42</v>
      </c>
      <c r="I6" s="70"/>
      <c r="J6" s="17" t="s">
        <v>25</v>
      </c>
      <c r="K6" s="78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>
        <v>5</v>
      </c>
      <c r="F7" s="33">
        <v>5</v>
      </c>
      <c r="G7" s="51" t="s">
        <v>404</v>
      </c>
      <c r="H7" s="67">
        <v>38</v>
      </c>
      <c r="I7" s="70"/>
      <c r="J7" s="17" t="s">
        <v>29</v>
      </c>
      <c r="K7" s="78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78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78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 t="s">
        <v>349</v>
      </c>
      <c r="H10" s="67"/>
      <c r="I10" s="70"/>
      <c r="J10" s="17"/>
      <c r="K10" s="78"/>
    </row>
    <row r="11" spans="1:11" ht="9.9499999999999993" customHeight="1" x14ac:dyDescent="0.25">
      <c r="A11" s="22">
        <v>10</v>
      </c>
      <c r="B11" s="18" t="s">
        <v>35</v>
      </c>
      <c r="C11" s="18" t="s">
        <v>31</v>
      </c>
      <c r="D11" s="18" t="s">
        <v>16</v>
      </c>
      <c r="E11" s="33">
        <v>5</v>
      </c>
      <c r="F11" s="33">
        <v>5</v>
      </c>
      <c r="G11" s="51" t="s">
        <v>262</v>
      </c>
      <c r="H11" s="67">
        <v>37</v>
      </c>
      <c r="I11" s="91"/>
      <c r="J11" s="25" t="s">
        <v>36</v>
      </c>
      <c r="K11" s="78"/>
    </row>
    <row r="12" spans="1:11" ht="9.9499999999999993" customHeight="1" x14ac:dyDescent="0.25">
      <c r="A12" s="1">
        <v>11</v>
      </c>
      <c r="B12" s="18" t="s">
        <v>37</v>
      </c>
      <c r="C12" s="18" t="s">
        <v>38</v>
      </c>
      <c r="D12" s="18" t="s">
        <v>16</v>
      </c>
      <c r="E12" s="33">
        <v>5</v>
      </c>
      <c r="F12" s="33">
        <v>5</v>
      </c>
      <c r="G12" s="51" t="s">
        <v>262</v>
      </c>
      <c r="H12" s="67">
        <v>39</v>
      </c>
      <c r="I12" s="70"/>
      <c r="J12" s="17" t="s">
        <v>39</v>
      </c>
      <c r="K12" s="78"/>
    </row>
    <row r="13" spans="1:11" ht="9.9499999999999993" customHeight="1" x14ac:dyDescent="0.25">
      <c r="A13" s="1">
        <v>12</v>
      </c>
      <c r="B13" s="18" t="s">
        <v>21</v>
      </c>
      <c r="C13" s="18" t="s">
        <v>40</v>
      </c>
      <c r="D13" s="18" t="s">
        <v>16</v>
      </c>
      <c r="E13" s="33"/>
      <c r="F13" s="33"/>
      <c r="G13" s="51" t="s">
        <v>323</v>
      </c>
      <c r="H13" s="67"/>
      <c r="I13" s="70"/>
      <c r="J13" s="17" t="s">
        <v>41</v>
      </c>
      <c r="K13" s="78"/>
    </row>
    <row r="14" spans="1:11" ht="9.9499999999999993" customHeight="1" x14ac:dyDescent="0.25">
      <c r="A14" s="1">
        <v>13</v>
      </c>
      <c r="B14" s="18" t="s">
        <v>129</v>
      </c>
      <c r="C14" s="18" t="s">
        <v>40</v>
      </c>
      <c r="D14" s="18" t="s">
        <v>16</v>
      </c>
      <c r="E14" s="33"/>
      <c r="F14" s="33"/>
      <c r="G14" s="51" t="s">
        <v>262</v>
      </c>
      <c r="H14" s="67"/>
      <c r="I14" s="70"/>
      <c r="J14" s="17" t="s">
        <v>41</v>
      </c>
      <c r="K14" s="78"/>
    </row>
    <row r="15" spans="1:11" ht="9.9499999999999993" customHeight="1" x14ac:dyDescent="0.25">
      <c r="A15" s="1">
        <v>14</v>
      </c>
      <c r="B15" s="18" t="s">
        <v>44</v>
      </c>
      <c r="C15" s="18" t="s">
        <v>42</v>
      </c>
      <c r="D15" s="18" t="s">
        <v>16</v>
      </c>
      <c r="E15" s="33">
        <v>5</v>
      </c>
      <c r="F15" s="33">
        <v>5</v>
      </c>
      <c r="G15" s="51" t="s">
        <v>262</v>
      </c>
      <c r="H15" s="67">
        <v>39</v>
      </c>
      <c r="I15" s="70"/>
      <c r="J15" s="17" t="s">
        <v>45</v>
      </c>
      <c r="K15" s="78"/>
    </row>
    <row r="16" spans="1:11" ht="9.9499999999999993" customHeight="1" x14ac:dyDescent="0.25">
      <c r="A16" s="1">
        <v>15</v>
      </c>
      <c r="B16" s="18" t="s">
        <v>315</v>
      </c>
      <c r="C16" s="18" t="s">
        <v>316</v>
      </c>
      <c r="D16" s="18" t="s">
        <v>317</v>
      </c>
      <c r="E16" s="33"/>
      <c r="F16" s="33"/>
      <c r="G16" s="51" t="s">
        <v>321</v>
      </c>
      <c r="H16" s="67"/>
      <c r="I16" s="70"/>
      <c r="J16" s="17" t="s">
        <v>318</v>
      </c>
      <c r="K16" s="78"/>
    </row>
    <row r="17" spans="1:11" ht="9.9499999999999993" customHeight="1" x14ac:dyDescent="0.25">
      <c r="A17" s="22">
        <v>16</v>
      </c>
      <c r="B17" s="18" t="s">
        <v>46</v>
      </c>
      <c r="C17" s="18" t="s">
        <v>47</v>
      </c>
      <c r="D17" s="18" t="s">
        <v>48</v>
      </c>
      <c r="E17" s="33">
        <v>5</v>
      </c>
      <c r="F17" s="33">
        <v>5</v>
      </c>
      <c r="G17" s="51" t="s">
        <v>262</v>
      </c>
      <c r="H17" s="67">
        <v>34</v>
      </c>
      <c r="I17" s="91"/>
      <c r="J17" s="25" t="s">
        <v>49</v>
      </c>
      <c r="K17" s="78"/>
    </row>
    <row r="18" spans="1:11" ht="9.9499999999999993" customHeight="1" x14ac:dyDescent="0.25">
      <c r="A18" s="1">
        <v>17</v>
      </c>
      <c r="B18" s="18" t="s">
        <v>130</v>
      </c>
      <c r="C18" s="18" t="s">
        <v>51</v>
      </c>
      <c r="D18" s="18" t="s">
        <v>16</v>
      </c>
      <c r="E18" s="82"/>
      <c r="F18" s="33"/>
      <c r="G18" s="51" t="s">
        <v>323</v>
      </c>
      <c r="H18" s="67"/>
      <c r="I18" s="70"/>
      <c r="J18" s="17" t="s">
        <v>52</v>
      </c>
      <c r="K18" s="78"/>
    </row>
    <row r="19" spans="1:11" ht="9.9499999999999993" customHeight="1" x14ac:dyDescent="0.25">
      <c r="A19" s="1">
        <v>18</v>
      </c>
      <c r="B19" s="18" t="s">
        <v>50</v>
      </c>
      <c r="C19" s="18" t="s">
        <v>51</v>
      </c>
      <c r="D19" s="18" t="s">
        <v>16</v>
      </c>
      <c r="E19" s="33">
        <v>5</v>
      </c>
      <c r="F19" s="33">
        <v>5</v>
      </c>
      <c r="G19" s="51" t="s">
        <v>323</v>
      </c>
      <c r="H19" s="67">
        <v>32</v>
      </c>
      <c r="I19" s="70"/>
      <c r="J19" s="17" t="s">
        <v>52</v>
      </c>
      <c r="K19" s="78"/>
    </row>
    <row r="20" spans="1:11" ht="9.9499999999999993" customHeight="1" x14ac:dyDescent="0.25">
      <c r="A20" s="1">
        <v>19</v>
      </c>
      <c r="B20" s="18" t="s">
        <v>21</v>
      </c>
      <c r="C20" s="18" t="s">
        <v>53</v>
      </c>
      <c r="D20" s="18" t="s">
        <v>332</v>
      </c>
      <c r="E20" s="33"/>
      <c r="F20" s="33"/>
      <c r="G20" s="51" t="s">
        <v>262</v>
      </c>
      <c r="H20" s="67"/>
      <c r="I20" s="70">
        <v>36</v>
      </c>
      <c r="J20" s="17" t="s">
        <v>55</v>
      </c>
      <c r="K20" s="78"/>
    </row>
    <row r="21" spans="1:11" ht="9.9499999999999993" customHeight="1" x14ac:dyDescent="0.25">
      <c r="A21" s="1">
        <v>20</v>
      </c>
      <c r="B21" s="18" t="s">
        <v>57</v>
      </c>
      <c r="C21" s="18" t="s">
        <v>58</v>
      </c>
      <c r="D21" s="18" t="s">
        <v>59</v>
      </c>
      <c r="E21" s="33"/>
      <c r="F21" s="33"/>
      <c r="G21" s="51" t="s">
        <v>323</v>
      </c>
      <c r="H21" s="67"/>
      <c r="I21" s="70"/>
      <c r="J21" s="17" t="s">
        <v>60</v>
      </c>
      <c r="K21" s="78"/>
    </row>
    <row r="22" spans="1:11" ht="9.9499999999999993" customHeight="1" x14ac:dyDescent="0.25">
      <c r="A22" s="1">
        <v>21</v>
      </c>
      <c r="B22" s="18" t="s">
        <v>131</v>
      </c>
      <c r="C22" s="18" t="s">
        <v>65</v>
      </c>
      <c r="D22" s="18" t="s">
        <v>16</v>
      </c>
      <c r="E22" s="33"/>
      <c r="F22" s="33"/>
      <c r="G22" s="51" t="s">
        <v>262</v>
      </c>
      <c r="H22" s="67"/>
      <c r="I22" s="70"/>
      <c r="J22" s="17" t="s">
        <v>185</v>
      </c>
      <c r="K22" s="78"/>
    </row>
    <row r="23" spans="1:11" ht="9.9499999999999993" customHeight="1" x14ac:dyDescent="0.25">
      <c r="A23" s="1">
        <v>22</v>
      </c>
      <c r="B23" s="18" t="s">
        <v>186</v>
      </c>
      <c r="C23" s="18" t="s">
        <v>65</v>
      </c>
      <c r="D23" s="18" t="s">
        <v>43</v>
      </c>
      <c r="E23" s="33"/>
      <c r="F23" s="33"/>
      <c r="G23" s="78" t="s">
        <v>323</v>
      </c>
      <c r="H23" s="67"/>
      <c r="I23" s="70"/>
      <c r="J23" s="17" t="s">
        <v>185</v>
      </c>
      <c r="K23" s="78"/>
    </row>
    <row r="24" spans="1:11" ht="9.9499999999999993" customHeight="1" x14ac:dyDescent="0.25">
      <c r="A24" s="1">
        <v>23</v>
      </c>
      <c r="B24" s="18" t="s">
        <v>67</v>
      </c>
      <c r="C24" s="18" t="s">
        <v>68</v>
      </c>
      <c r="D24" s="18" t="s">
        <v>69</v>
      </c>
      <c r="E24" s="33">
        <v>5</v>
      </c>
      <c r="F24" s="33">
        <v>5</v>
      </c>
      <c r="G24" s="51" t="s">
        <v>262</v>
      </c>
      <c r="H24" s="67">
        <v>42</v>
      </c>
      <c r="I24" s="70"/>
      <c r="J24" s="17" t="s">
        <v>71</v>
      </c>
      <c r="K24" s="78"/>
    </row>
    <row r="25" spans="1:11" ht="9.9499999999999993" customHeight="1" x14ac:dyDescent="0.25">
      <c r="A25" s="1">
        <v>24</v>
      </c>
      <c r="B25" s="18" t="s">
        <v>134</v>
      </c>
      <c r="C25" s="18" t="s">
        <v>135</v>
      </c>
      <c r="D25" s="18" t="s">
        <v>136</v>
      </c>
      <c r="E25" s="33"/>
      <c r="F25" s="33"/>
      <c r="G25" s="51" t="s">
        <v>293</v>
      </c>
      <c r="H25" s="67"/>
      <c r="I25" s="70"/>
      <c r="J25" s="17" t="s">
        <v>137</v>
      </c>
      <c r="K25" s="78"/>
    </row>
    <row r="26" spans="1:11" ht="9.9499999999999993" customHeight="1" x14ac:dyDescent="0.25">
      <c r="A26" s="1">
        <v>25</v>
      </c>
      <c r="B26" s="18" t="s">
        <v>72</v>
      </c>
      <c r="C26" s="18" t="s">
        <v>356</v>
      </c>
      <c r="D26" s="18" t="s">
        <v>357</v>
      </c>
      <c r="E26" s="33">
        <v>5</v>
      </c>
      <c r="F26" s="33">
        <v>5</v>
      </c>
      <c r="G26" s="51" t="s">
        <v>371</v>
      </c>
      <c r="H26" s="67">
        <v>40</v>
      </c>
      <c r="I26" s="70">
        <v>23</v>
      </c>
      <c r="J26" s="17"/>
      <c r="K26" s="78"/>
    </row>
    <row r="27" spans="1:11" ht="9.9499999999999993" customHeight="1" x14ac:dyDescent="0.25">
      <c r="A27" s="1">
        <v>26</v>
      </c>
      <c r="B27" s="18" t="s">
        <v>66</v>
      </c>
      <c r="C27" s="18" t="s">
        <v>76</v>
      </c>
      <c r="D27" s="18" t="s">
        <v>16</v>
      </c>
      <c r="E27" s="33"/>
      <c r="F27" s="33"/>
      <c r="G27" s="51" t="s">
        <v>262</v>
      </c>
      <c r="H27" s="67"/>
      <c r="I27" s="70"/>
      <c r="J27" s="17" t="s">
        <v>77</v>
      </c>
      <c r="K27" s="78"/>
    </row>
    <row r="28" spans="1:11" ht="9.9499999999999993" customHeight="1" x14ac:dyDescent="0.25">
      <c r="A28" s="1">
        <v>27</v>
      </c>
      <c r="B28" s="18" t="s">
        <v>138</v>
      </c>
      <c r="C28" s="18" t="s">
        <v>139</v>
      </c>
      <c r="D28" s="18" t="s">
        <v>140</v>
      </c>
      <c r="E28" s="82">
        <v>5</v>
      </c>
      <c r="F28" s="33">
        <v>5</v>
      </c>
      <c r="G28" s="51" t="s">
        <v>262</v>
      </c>
      <c r="H28" s="67">
        <v>42</v>
      </c>
      <c r="I28" s="70"/>
      <c r="J28" s="17" t="s">
        <v>39</v>
      </c>
      <c r="K28" s="78"/>
    </row>
    <row r="29" spans="1:11" ht="9.9499999999999993" customHeight="1" x14ac:dyDescent="0.25">
      <c r="A29" s="1">
        <v>28</v>
      </c>
      <c r="B29" s="18" t="s">
        <v>243</v>
      </c>
      <c r="C29" s="18" t="s">
        <v>411</v>
      </c>
      <c r="D29" s="18" t="s">
        <v>62</v>
      </c>
      <c r="E29" s="82">
        <v>5</v>
      </c>
      <c r="F29" s="33">
        <v>5</v>
      </c>
      <c r="G29" s="51">
        <v>10</v>
      </c>
      <c r="H29" s="67">
        <v>39</v>
      </c>
      <c r="I29" s="70"/>
      <c r="J29" s="17"/>
      <c r="K29" s="78"/>
    </row>
    <row r="30" spans="1:11" ht="9.9499999999999993" customHeight="1" x14ac:dyDescent="0.25">
      <c r="A30" s="1">
        <v>29</v>
      </c>
      <c r="B30" s="18" t="s">
        <v>141</v>
      </c>
      <c r="C30" s="18" t="s">
        <v>81</v>
      </c>
      <c r="D30" s="18" t="s">
        <v>43</v>
      </c>
      <c r="E30" s="33"/>
      <c r="F30" s="33"/>
      <c r="G30" s="51" t="s">
        <v>262</v>
      </c>
      <c r="H30" s="67"/>
      <c r="I30" s="70"/>
      <c r="J30" s="17" t="s">
        <v>82</v>
      </c>
      <c r="K30" s="78"/>
    </row>
    <row r="31" spans="1:11" ht="9.9499999999999993" customHeight="1" x14ac:dyDescent="0.25">
      <c r="A31" s="1">
        <v>30</v>
      </c>
      <c r="B31" s="18" t="s">
        <v>80</v>
      </c>
      <c r="C31" s="18" t="s">
        <v>81</v>
      </c>
      <c r="D31" s="18" t="s">
        <v>43</v>
      </c>
      <c r="E31" s="33"/>
      <c r="F31" s="33"/>
      <c r="G31" s="51" t="s">
        <v>262</v>
      </c>
      <c r="H31" s="67"/>
      <c r="I31" s="70"/>
      <c r="J31" s="17" t="s">
        <v>82</v>
      </c>
      <c r="K31" s="78"/>
    </row>
    <row r="32" spans="1:11" ht="9.9499999999999993" customHeight="1" x14ac:dyDescent="0.25">
      <c r="A32" s="1">
        <v>31</v>
      </c>
      <c r="B32" s="18" t="s">
        <v>83</v>
      </c>
      <c r="C32" s="18" t="s">
        <v>84</v>
      </c>
      <c r="D32" s="18" t="s">
        <v>13</v>
      </c>
      <c r="E32" s="33"/>
      <c r="F32" s="33"/>
      <c r="G32" s="51" t="s">
        <v>321</v>
      </c>
      <c r="H32" s="67"/>
      <c r="I32" s="70"/>
      <c r="J32" s="17" t="s">
        <v>85</v>
      </c>
      <c r="K32" s="78"/>
    </row>
    <row r="33" spans="1:11" ht="9.9499999999999993" customHeight="1" x14ac:dyDescent="0.25">
      <c r="A33" s="1">
        <v>32</v>
      </c>
      <c r="B33" s="18" t="s">
        <v>50</v>
      </c>
      <c r="C33" s="18" t="s">
        <v>86</v>
      </c>
      <c r="D33" s="18" t="s">
        <v>13</v>
      </c>
      <c r="E33" s="33">
        <v>5</v>
      </c>
      <c r="F33" s="33">
        <v>5</v>
      </c>
      <c r="G33" s="51" t="s">
        <v>262</v>
      </c>
      <c r="H33" s="67">
        <v>43</v>
      </c>
      <c r="I33" s="70"/>
      <c r="J33" s="17" t="s">
        <v>87</v>
      </c>
      <c r="K33" s="78"/>
    </row>
    <row r="34" spans="1:11" ht="9.9499999999999993" customHeight="1" x14ac:dyDescent="0.25">
      <c r="A34" s="1">
        <v>33</v>
      </c>
      <c r="B34" s="18" t="s">
        <v>142</v>
      </c>
      <c r="C34" s="18" t="s">
        <v>86</v>
      </c>
      <c r="D34" s="18" t="s">
        <v>43</v>
      </c>
      <c r="E34" s="86">
        <v>5</v>
      </c>
      <c r="F34" s="33">
        <v>5</v>
      </c>
      <c r="G34" s="51" t="s">
        <v>262</v>
      </c>
      <c r="H34" s="67">
        <v>35</v>
      </c>
      <c r="I34" s="70">
        <v>44</v>
      </c>
      <c r="J34" s="17" t="s">
        <v>87</v>
      </c>
      <c r="K34" s="78"/>
    </row>
    <row r="35" spans="1:11" ht="9.9499999999999993" customHeight="1" x14ac:dyDescent="0.25">
      <c r="A35" s="1">
        <v>34</v>
      </c>
      <c r="B35" s="18" t="s">
        <v>189</v>
      </c>
      <c r="C35" s="18" t="s">
        <v>190</v>
      </c>
      <c r="D35" s="18" t="s">
        <v>43</v>
      </c>
      <c r="E35" s="33"/>
      <c r="F35" s="33"/>
      <c r="G35" s="51" t="s">
        <v>262</v>
      </c>
      <c r="H35" s="67"/>
      <c r="I35" s="70"/>
      <c r="J35" s="17" t="s">
        <v>196</v>
      </c>
      <c r="K35" s="78"/>
    </row>
    <row r="36" spans="1:11" ht="9.9499999999999993" customHeight="1" x14ac:dyDescent="0.25">
      <c r="A36" s="1">
        <v>35</v>
      </c>
      <c r="B36" s="18" t="s">
        <v>88</v>
      </c>
      <c r="C36" s="18" t="s">
        <v>89</v>
      </c>
      <c r="D36" s="18" t="s">
        <v>23</v>
      </c>
      <c r="E36" s="33"/>
      <c r="F36" s="33"/>
      <c r="G36" s="51" t="s">
        <v>262</v>
      </c>
      <c r="H36" s="67"/>
      <c r="I36" s="70"/>
      <c r="J36" s="17" t="s">
        <v>90</v>
      </c>
      <c r="K36" s="78"/>
    </row>
    <row r="37" spans="1:11" ht="9.9499999999999993" customHeight="1" x14ac:dyDescent="0.25">
      <c r="A37" s="1">
        <v>36</v>
      </c>
      <c r="B37" s="18" t="s">
        <v>91</v>
      </c>
      <c r="C37" s="18" t="s">
        <v>92</v>
      </c>
      <c r="D37" s="18" t="s">
        <v>93</v>
      </c>
      <c r="E37" s="33"/>
      <c r="F37" s="33"/>
      <c r="G37" s="51" t="s">
        <v>262</v>
      </c>
      <c r="H37" s="67"/>
      <c r="I37" s="70"/>
      <c r="J37" s="17" t="s">
        <v>94</v>
      </c>
      <c r="K37" s="78"/>
    </row>
    <row r="38" spans="1:11" ht="9.9499999999999993" customHeight="1" x14ac:dyDescent="0.25">
      <c r="A38" s="1">
        <v>37</v>
      </c>
      <c r="B38" s="18" t="s">
        <v>143</v>
      </c>
      <c r="C38" s="18" t="s">
        <v>96</v>
      </c>
      <c r="D38" s="18" t="s">
        <v>16</v>
      </c>
      <c r="E38" s="33"/>
      <c r="F38" s="33"/>
      <c r="G38" s="51" t="s">
        <v>262</v>
      </c>
      <c r="H38" s="67"/>
      <c r="I38" s="70"/>
      <c r="J38" s="17" t="s">
        <v>97</v>
      </c>
      <c r="K38" s="78"/>
    </row>
    <row r="39" spans="1:11" ht="9.9499999999999993" customHeight="1" x14ac:dyDescent="0.25">
      <c r="A39" s="1">
        <v>38</v>
      </c>
      <c r="B39" s="18" t="s">
        <v>95</v>
      </c>
      <c r="C39" s="18" t="s">
        <v>96</v>
      </c>
      <c r="D39" s="18" t="s">
        <v>16</v>
      </c>
      <c r="E39" s="33"/>
      <c r="F39" s="33"/>
      <c r="G39" s="51" t="s">
        <v>323</v>
      </c>
      <c r="H39" s="67"/>
      <c r="I39" s="70"/>
      <c r="J39" s="17" t="s">
        <v>97</v>
      </c>
      <c r="K39" s="78"/>
    </row>
    <row r="40" spans="1:11" ht="9.9499999999999993" customHeight="1" x14ac:dyDescent="0.25">
      <c r="A40" s="1">
        <v>39</v>
      </c>
      <c r="B40" s="18" t="s">
        <v>98</v>
      </c>
      <c r="C40" s="18" t="s">
        <v>99</v>
      </c>
      <c r="D40" s="18" t="s">
        <v>43</v>
      </c>
      <c r="E40" s="33">
        <v>5</v>
      </c>
      <c r="F40" s="33">
        <v>5</v>
      </c>
      <c r="G40" s="51" t="s">
        <v>262</v>
      </c>
      <c r="H40" s="67">
        <v>36</v>
      </c>
      <c r="I40" s="70"/>
      <c r="J40" s="17" t="s">
        <v>100</v>
      </c>
      <c r="K40" s="78"/>
    </row>
    <row r="41" spans="1:11" ht="9.9499999999999993" customHeight="1" x14ac:dyDescent="0.25">
      <c r="A41" s="1">
        <v>40</v>
      </c>
      <c r="B41" s="18" t="s">
        <v>319</v>
      </c>
      <c r="C41" s="18" t="s">
        <v>320</v>
      </c>
      <c r="D41" s="18" t="s">
        <v>317</v>
      </c>
      <c r="E41" s="86"/>
      <c r="F41" s="33"/>
      <c r="G41" s="51" t="s">
        <v>321</v>
      </c>
      <c r="H41" s="67"/>
      <c r="I41" s="70"/>
      <c r="J41" s="17" t="s">
        <v>318</v>
      </c>
      <c r="K41" s="78"/>
    </row>
    <row r="42" spans="1:11" ht="9.9499999999999993" customHeight="1" x14ac:dyDescent="0.25">
      <c r="A42" s="1">
        <v>41</v>
      </c>
      <c r="B42" s="18" t="s">
        <v>191</v>
      </c>
      <c r="C42" s="18" t="s">
        <v>192</v>
      </c>
      <c r="D42" s="18" t="s">
        <v>43</v>
      </c>
      <c r="E42" s="33"/>
      <c r="F42" s="33"/>
      <c r="G42" s="51" t="s">
        <v>262</v>
      </c>
      <c r="H42" s="67"/>
      <c r="I42" s="70"/>
      <c r="J42" s="17"/>
      <c r="K42" s="78"/>
    </row>
    <row r="43" spans="1:11" ht="9.9499999999999993" customHeight="1" x14ac:dyDescent="0.25">
      <c r="A43" s="1">
        <v>42</v>
      </c>
      <c r="B43" s="18" t="s">
        <v>241</v>
      </c>
      <c r="C43" s="18" t="s">
        <v>242</v>
      </c>
      <c r="D43" s="18" t="s">
        <v>246</v>
      </c>
      <c r="E43" s="33"/>
      <c r="F43" s="33" t="s">
        <v>377</v>
      </c>
      <c r="G43" s="51" t="s">
        <v>262</v>
      </c>
      <c r="H43" s="67" t="s">
        <v>376</v>
      </c>
      <c r="I43" s="70" t="s">
        <v>374</v>
      </c>
      <c r="J43" s="17">
        <v>62729194</v>
      </c>
      <c r="K43" s="78"/>
    </row>
    <row r="44" spans="1:11" ht="9.9499999999999993" customHeight="1" x14ac:dyDescent="0.25">
      <c r="A44" s="1">
        <v>43</v>
      </c>
      <c r="B44" s="18" t="s">
        <v>222</v>
      </c>
      <c r="C44" s="18" t="s">
        <v>223</v>
      </c>
      <c r="D44" s="18" t="s">
        <v>333</v>
      </c>
      <c r="E44" s="33"/>
      <c r="F44" s="33"/>
      <c r="G44" s="51" t="s">
        <v>262</v>
      </c>
      <c r="H44" s="67"/>
      <c r="I44" s="70"/>
      <c r="J44" s="17" t="s">
        <v>263</v>
      </c>
      <c r="K44" s="78"/>
    </row>
    <row r="45" spans="1:11" ht="9.9499999999999993" customHeight="1" x14ac:dyDescent="0.25">
      <c r="A45" s="1">
        <v>44</v>
      </c>
      <c r="B45" s="18" t="s">
        <v>35</v>
      </c>
      <c r="C45" s="18" t="s">
        <v>101</v>
      </c>
      <c r="D45" s="18" t="s">
        <v>23</v>
      </c>
      <c r="E45" s="33">
        <v>5</v>
      </c>
      <c r="F45" s="33">
        <v>5</v>
      </c>
      <c r="G45" s="51" t="s">
        <v>262</v>
      </c>
      <c r="H45" s="67">
        <v>41</v>
      </c>
      <c r="I45" s="70"/>
      <c r="J45" s="17" t="s">
        <v>102</v>
      </c>
      <c r="K45" s="78"/>
    </row>
    <row r="46" spans="1:11" ht="9.9499999999999993" customHeight="1" x14ac:dyDescent="0.25">
      <c r="A46" s="1">
        <v>45</v>
      </c>
      <c r="B46" s="18" t="s">
        <v>103</v>
      </c>
      <c r="C46" s="18" t="s">
        <v>104</v>
      </c>
      <c r="D46" s="18" t="s">
        <v>13</v>
      </c>
      <c r="E46" s="33">
        <v>5</v>
      </c>
      <c r="F46" s="33">
        <v>5</v>
      </c>
      <c r="G46" s="51" t="s">
        <v>262</v>
      </c>
      <c r="H46" s="67">
        <v>45</v>
      </c>
      <c r="I46" s="70"/>
      <c r="J46" s="17" t="s">
        <v>264</v>
      </c>
      <c r="K46" s="78"/>
    </row>
    <row r="47" spans="1:11" ht="9.9499999999999993" customHeight="1" x14ac:dyDescent="0.25">
      <c r="A47" s="1">
        <v>46</v>
      </c>
      <c r="B47" s="18" t="s">
        <v>193</v>
      </c>
      <c r="C47" s="18" t="s">
        <v>194</v>
      </c>
      <c r="D47" s="18" t="s">
        <v>43</v>
      </c>
      <c r="E47" s="33"/>
      <c r="F47" s="33"/>
      <c r="G47" s="51" t="s">
        <v>262</v>
      </c>
      <c r="H47" s="67"/>
      <c r="I47" s="70"/>
      <c r="J47" s="17" t="s">
        <v>195</v>
      </c>
      <c r="K47" s="78"/>
    </row>
    <row r="48" spans="1:11" ht="9.9499999999999993" customHeight="1" x14ac:dyDescent="0.25">
      <c r="A48" s="1">
        <v>47</v>
      </c>
      <c r="B48" s="18" t="s">
        <v>105</v>
      </c>
      <c r="C48" s="18" t="s">
        <v>106</v>
      </c>
      <c r="D48" s="18" t="s">
        <v>62</v>
      </c>
      <c r="E48" s="33">
        <v>5</v>
      </c>
      <c r="F48" s="33">
        <v>5</v>
      </c>
      <c r="G48" s="51" t="s">
        <v>371</v>
      </c>
      <c r="H48" s="67">
        <v>39</v>
      </c>
      <c r="I48" s="70">
        <v>34</v>
      </c>
      <c r="J48" s="17"/>
      <c r="K48" s="78"/>
    </row>
    <row r="49" spans="1:11" ht="9.9499999999999993" customHeight="1" x14ac:dyDescent="0.25">
      <c r="A49" s="1">
        <v>48</v>
      </c>
      <c r="B49" s="18" t="s">
        <v>221</v>
      </c>
      <c r="C49" s="18" t="s">
        <v>110</v>
      </c>
      <c r="D49" s="18" t="s">
        <v>16</v>
      </c>
      <c r="E49" s="33"/>
      <c r="F49" s="33"/>
      <c r="G49" s="51" t="s">
        <v>262</v>
      </c>
      <c r="H49" s="67"/>
      <c r="I49" s="70"/>
      <c r="J49" s="17" t="s">
        <v>111</v>
      </c>
      <c r="K49" s="78"/>
    </row>
    <row r="50" spans="1:11" ht="9.9499999999999993" customHeight="1" x14ac:dyDescent="0.25">
      <c r="A50" s="22">
        <v>49</v>
      </c>
      <c r="B50" s="18" t="s">
        <v>144</v>
      </c>
      <c r="C50" s="18" t="s">
        <v>113</v>
      </c>
      <c r="D50" s="18" t="s">
        <v>13</v>
      </c>
      <c r="E50" s="86">
        <v>5</v>
      </c>
      <c r="F50" s="33">
        <v>5</v>
      </c>
      <c r="G50" s="51" t="s">
        <v>262</v>
      </c>
      <c r="H50" s="67">
        <v>18</v>
      </c>
      <c r="I50" s="70">
        <v>45</v>
      </c>
      <c r="J50" s="17" t="s">
        <v>177</v>
      </c>
      <c r="K50" s="78"/>
    </row>
    <row r="51" spans="1:11" ht="9.9499999999999993" customHeight="1" x14ac:dyDescent="0.25">
      <c r="A51" s="1">
        <v>50</v>
      </c>
      <c r="B51" s="18" t="s">
        <v>112</v>
      </c>
      <c r="C51" s="18" t="s">
        <v>113</v>
      </c>
      <c r="D51" s="18" t="s">
        <v>13</v>
      </c>
      <c r="E51" s="33">
        <v>5</v>
      </c>
      <c r="F51" s="33">
        <v>5</v>
      </c>
      <c r="G51" s="51" t="s">
        <v>262</v>
      </c>
      <c r="H51" s="67">
        <v>29</v>
      </c>
      <c r="I51" s="91"/>
      <c r="J51" s="25" t="s">
        <v>177</v>
      </c>
      <c r="K51" s="78"/>
    </row>
    <row r="52" spans="1:11" ht="9.9499999999999993" customHeight="1" x14ac:dyDescent="0.25">
      <c r="A52" s="1">
        <v>51</v>
      </c>
      <c r="B52" s="18" t="s">
        <v>225</v>
      </c>
      <c r="C52" s="18" t="s">
        <v>226</v>
      </c>
      <c r="D52" s="18" t="s">
        <v>333</v>
      </c>
      <c r="E52" s="33"/>
      <c r="F52" s="33"/>
      <c r="G52" s="51" t="s">
        <v>262</v>
      </c>
      <c r="H52" s="67"/>
      <c r="I52" s="70"/>
      <c r="J52" s="17" t="s">
        <v>265</v>
      </c>
      <c r="K52" s="78"/>
    </row>
    <row r="53" spans="1:11" ht="9.9499999999999993" customHeight="1" x14ac:dyDescent="0.25">
      <c r="A53" s="1">
        <v>52</v>
      </c>
      <c r="B53" s="18" t="s">
        <v>35</v>
      </c>
      <c r="C53" s="18" t="s">
        <v>245</v>
      </c>
      <c r="D53" s="18" t="s">
        <v>246</v>
      </c>
      <c r="E53" s="33" t="s">
        <v>372</v>
      </c>
      <c r="F53" s="33" t="s">
        <v>375</v>
      </c>
      <c r="G53" s="51" t="s">
        <v>262</v>
      </c>
      <c r="H53" s="67" t="s">
        <v>376</v>
      </c>
      <c r="I53" s="70" t="s">
        <v>372</v>
      </c>
      <c r="J53" s="17" t="s">
        <v>266</v>
      </c>
      <c r="K53" s="78"/>
    </row>
    <row r="54" spans="1:11" ht="9.9499999999999993" customHeight="1" x14ac:dyDescent="0.25">
      <c r="A54" s="1">
        <v>53</v>
      </c>
      <c r="B54" s="18" t="s">
        <v>116</v>
      </c>
      <c r="C54" s="18" t="s">
        <v>117</v>
      </c>
      <c r="D54" s="18" t="s">
        <v>16</v>
      </c>
      <c r="E54" s="33"/>
      <c r="F54" s="33"/>
      <c r="G54" s="51" t="s">
        <v>293</v>
      </c>
      <c r="H54" s="67"/>
      <c r="I54" s="70"/>
      <c r="J54" s="17" t="s">
        <v>118</v>
      </c>
      <c r="K54" s="78"/>
    </row>
    <row r="55" spans="1:11" ht="9.9499999999999993" customHeight="1" x14ac:dyDescent="0.25">
      <c r="A55" s="1"/>
      <c r="B55" s="18"/>
      <c r="C55" s="18"/>
      <c r="D55" s="18"/>
      <c r="E55" s="33"/>
      <c r="F55" s="33"/>
      <c r="G55" s="51"/>
      <c r="H55" s="67"/>
      <c r="I55" s="70"/>
      <c r="J55" s="17"/>
      <c r="K55" s="78"/>
    </row>
    <row r="56" spans="1:11" ht="9.9499999999999993" customHeight="1" x14ac:dyDescent="0.25">
      <c r="A56" s="1"/>
      <c r="B56" s="18"/>
      <c r="C56" s="18"/>
      <c r="D56" s="18"/>
      <c r="E56" s="33"/>
      <c r="F56" s="33"/>
      <c r="G56" s="51"/>
      <c r="H56" s="67"/>
      <c r="I56" s="70"/>
      <c r="J56" s="17"/>
      <c r="K56" s="78"/>
    </row>
    <row r="57" spans="1:11" ht="9.9499999999999993" customHeight="1" x14ac:dyDescent="0.25">
      <c r="A57" s="1"/>
      <c r="B57" s="9"/>
      <c r="C57" s="9"/>
      <c r="D57" s="9"/>
      <c r="E57" s="62">
        <f>SUM(E3:E54)</f>
        <v>100</v>
      </c>
      <c r="F57" s="32">
        <f>SUM(F3:F54)</f>
        <v>100</v>
      </c>
      <c r="G57" s="62">
        <f>SUM(G3:G54)</f>
        <v>10</v>
      </c>
      <c r="H57" s="66"/>
      <c r="I57" s="70"/>
      <c r="J57" s="53"/>
      <c r="K57" s="78"/>
    </row>
    <row r="58" spans="1:11" ht="9.9499999999999993" customHeight="1" thickBot="1" x14ac:dyDescent="0.4">
      <c r="A58" s="99"/>
      <c r="B58" s="99"/>
      <c r="C58" s="99"/>
      <c r="D58" s="99"/>
      <c r="E58" s="99"/>
      <c r="F58" s="99"/>
      <c r="G58" s="99"/>
      <c r="H58" s="100"/>
      <c r="I58" s="101"/>
      <c r="J58" s="102"/>
      <c r="K58" s="102"/>
    </row>
    <row r="59" spans="1:11" ht="9.9499999999999993" customHeight="1" x14ac:dyDescent="0.25">
      <c r="A59" s="1"/>
      <c r="B59" s="1"/>
      <c r="C59" s="7" t="s">
        <v>145</v>
      </c>
      <c r="D59" s="1"/>
      <c r="E59" s="1"/>
      <c r="F59" s="1"/>
      <c r="G59" s="1"/>
      <c r="H59" s="2"/>
      <c r="I59" s="44" t="s">
        <v>173</v>
      </c>
      <c r="J59" s="16" t="s">
        <v>151</v>
      </c>
    </row>
    <row r="60" spans="1:11" ht="9.9499999999999993" customHeight="1" thickBot="1" x14ac:dyDescent="0.3">
      <c r="A60" s="39"/>
      <c r="B60" s="8"/>
      <c r="C60" s="1" t="s">
        <v>147</v>
      </c>
      <c r="D60" s="1" t="s">
        <v>148</v>
      </c>
      <c r="E60" s="1" t="s">
        <v>149</v>
      </c>
      <c r="F60" s="1" t="s">
        <v>150</v>
      </c>
      <c r="G60" s="1"/>
      <c r="H60" s="2" t="s">
        <v>153</v>
      </c>
      <c r="I60" s="43" t="s">
        <v>174</v>
      </c>
      <c r="J60" s="12" t="s">
        <v>154</v>
      </c>
      <c r="K60" s="32">
        <f>SUM(E57)</f>
        <v>100</v>
      </c>
    </row>
    <row r="61" spans="1:11" ht="9.9499999999999993" customHeight="1" x14ac:dyDescent="0.25">
      <c r="A61" s="39">
        <v>50</v>
      </c>
      <c r="B61" s="9" t="s">
        <v>152</v>
      </c>
      <c r="C61" s="9" t="s">
        <v>415</v>
      </c>
      <c r="D61" s="70">
        <v>45</v>
      </c>
      <c r="E61" s="70">
        <v>7</v>
      </c>
      <c r="F61" s="9" t="s">
        <v>414</v>
      </c>
      <c r="G61" s="59"/>
      <c r="H61" s="1" t="s">
        <v>153</v>
      </c>
      <c r="I61" s="2"/>
      <c r="J61" s="13" t="s">
        <v>156</v>
      </c>
      <c r="K61" s="32">
        <f>SUM(F57)</f>
        <v>100</v>
      </c>
    </row>
    <row r="62" spans="1:11" ht="9.9499999999999993" customHeight="1" x14ac:dyDescent="0.25">
      <c r="A62" s="39">
        <v>40</v>
      </c>
      <c r="B62" s="9" t="s">
        <v>155</v>
      </c>
      <c r="C62" s="9" t="s">
        <v>200</v>
      </c>
      <c r="D62" s="70">
        <v>43</v>
      </c>
      <c r="E62" s="70">
        <v>6</v>
      </c>
      <c r="F62" s="10"/>
      <c r="G62" s="59"/>
      <c r="I62" s="1"/>
      <c r="J62" s="13" t="s">
        <v>159</v>
      </c>
      <c r="K62" s="32">
        <f>SUM(K60:K61)</f>
        <v>200</v>
      </c>
    </row>
    <row r="63" spans="1:11" ht="9.9499999999999993" customHeight="1" thickBot="1" x14ac:dyDescent="0.3">
      <c r="A63" s="39">
        <v>30</v>
      </c>
      <c r="B63" s="9" t="s">
        <v>157</v>
      </c>
      <c r="C63" s="9" t="s">
        <v>416</v>
      </c>
      <c r="D63" s="70">
        <v>42</v>
      </c>
      <c r="E63" s="70">
        <v>5</v>
      </c>
      <c r="F63" s="107"/>
      <c r="G63" s="108"/>
      <c r="H63" s="1" t="s">
        <v>161</v>
      </c>
      <c r="I63" s="1"/>
      <c r="J63" s="13" t="s">
        <v>162</v>
      </c>
      <c r="K63" s="32">
        <f>SUM(G57)</f>
        <v>10</v>
      </c>
    </row>
    <row r="64" spans="1:11" ht="9.9499999999999993" customHeight="1" x14ac:dyDescent="0.25">
      <c r="A64" s="83">
        <v>20</v>
      </c>
      <c r="B64" s="9" t="s">
        <v>158</v>
      </c>
      <c r="C64" s="77" t="s">
        <v>417</v>
      </c>
      <c r="D64" s="70">
        <v>42</v>
      </c>
      <c r="E64" s="70">
        <v>7</v>
      </c>
      <c r="F64" s="105"/>
      <c r="G64" s="106"/>
      <c r="I64" s="1"/>
      <c r="J64" s="13" t="s">
        <v>163</v>
      </c>
      <c r="K64" s="32">
        <v>70.8</v>
      </c>
    </row>
    <row r="65" spans="1:11" ht="9.9499999999999993" customHeight="1" x14ac:dyDescent="0.25">
      <c r="A65" s="84">
        <v>10</v>
      </c>
      <c r="B65" s="11" t="s">
        <v>160</v>
      </c>
      <c r="C65" s="9" t="s">
        <v>399</v>
      </c>
      <c r="D65" s="70">
        <v>35</v>
      </c>
      <c r="E65" s="70">
        <v>6</v>
      </c>
      <c r="F65" s="9"/>
      <c r="G65" s="54"/>
      <c r="I65" s="1"/>
      <c r="J65" s="52" t="s">
        <v>379</v>
      </c>
      <c r="K65" s="32">
        <f>SUM(K62:K64)</f>
        <v>280.8</v>
      </c>
    </row>
    <row r="66" spans="1:11" ht="9.9499999999999993" customHeight="1" thickBot="1" x14ac:dyDescent="0.3">
      <c r="A66" s="116">
        <v>10</v>
      </c>
      <c r="B66" s="9" t="s">
        <v>422</v>
      </c>
      <c r="C66" s="110" t="s">
        <v>325</v>
      </c>
      <c r="D66" s="111">
        <v>42</v>
      </c>
      <c r="E66" s="111">
        <v>4</v>
      </c>
      <c r="F66" s="110"/>
      <c r="G66" s="110"/>
      <c r="H66" s="1"/>
      <c r="I66" s="1"/>
      <c r="J66" s="15" t="s">
        <v>165</v>
      </c>
    </row>
    <row r="67" spans="1:11" ht="9.9499999999999993" customHeight="1" x14ac:dyDescent="0.25">
      <c r="A67" s="57">
        <f>SUM(A60:A66)</f>
        <v>160</v>
      </c>
      <c r="B67" s="9" t="s">
        <v>423</v>
      </c>
      <c r="C67" s="115" t="s">
        <v>418</v>
      </c>
      <c r="D67" s="109">
        <v>40</v>
      </c>
      <c r="E67" s="109">
        <v>3</v>
      </c>
      <c r="F67" s="1"/>
      <c r="J67" s="74" t="s">
        <v>408</v>
      </c>
      <c r="K67" s="9">
        <v>0</v>
      </c>
    </row>
    <row r="68" spans="1:11" ht="9.9499999999999993" customHeight="1" x14ac:dyDescent="0.25">
      <c r="A68" s="56"/>
      <c r="B68" s="36"/>
      <c r="C68" s="105" t="s">
        <v>202</v>
      </c>
      <c r="D68" s="70">
        <v>39</v>
      </c>
      <c r="E68" s="91">
        <v>2</v>
      </c>
      <c r="H68" s="1" t="s">
        <v>312</v>
      </c>
      <c r="I68" s="13" t="s">
        <v>407</v>
      </c>
      <c r="J68" s="13" t="s">
        <v>156</v>
      </c>
      <c r="K68" s="32">
        <v>160</v>
      </c>
    </row>
    <row r="69" spans="1:11" ht="9.9499999999999993" customHeight="1" x14ac:dyDescent="0.25">
      <c r="A69" s="36"/>
      <c r="B69" s="36"/>
      <c r="C69" s="9" t="s">
        <v>206</v>
      </c>
      <c r="D69" s="70">
        <v>18</v>
      </c>
      <c r="E69" s="70">
        <v>5</v>
      </c>
      <c r="F69" s="36"/>
      <c r="G69" s="36"/>
      <c r="H69" s="1" t="s">
        <v>312</v>
      </c>
      <c r="I69" s="13" t="s">
        <v>406</v>
      </c>
      <c r="J69" s="13" t="s">
        <v>385</v>
      </c>
      <c r="K69" s="32">
        <v>100</v>
      </c>
    </row>
    <row r="70" spans="1:11" ht="9.9499999999999993" customHeight="1" x14ac:dyDescent="0.25">
      <c r="A70" s="36"/>
      <c r="B70" s="1"/>
      <c r="C70" s="18" t="s">
        <v>419</v>
      </c>
      <c r="D70" s="70">
        <v>39</v>
      </c>
      <c r="E70" s="70">
        <v>2</v>
      </c>
      <c r="F70" s="1"/>
      <c r="G70" s="1"/>
      <c r="H70" s="1"/>
      <c r="I70" s="13" t="s">
        <v>400</v>
      </c>
      <c r="J70" s="74" t="s">
        <v>405</v>
      </c>
      <c r="K70" s="32">
        <f>SUM(A67)</f>
        <v>160</v>
      </c>
    </row>
    <row r="71" spans="1:11" ht="9.9499999999999993" customHeight="1" x14ac:dyDescent="0.25">
      <c r="A71" s="36"/>
      <c r="B71" s="1"/>
      <c r="C71" s="18" t="s">
        <v>420</v>
      </c>
      <c r="D71" s="70">
        <v>39</v>
      </c>
      <c r="E71" s="70">
        <v>2</v>
      </c>
      <c r="F71" s="1"/>
      <c r="G71" s="1"/>
      <c r="I71" s="1"/>
      <c r="J71" s="13" t="s">
        <v>412</v>
      </c>
      <c r="K71" s="32">
        <f>SUM(K68:K70)</f>
        <v>420</v>
      </c>
    </row>
    <row r="72" spans="1:11" ht="9.9499999999999993" customHeight="1" x14ac:dyDescent="0.25">
      <c r="C72" s="9" t="s">
        <v>421</v>
      </c>
      <c r="D72" s="70">
        <v>39</v>
      </c>
      <c r="E72" s="70">
        <v>2</v>
      </c>
      <c r="H72" s="1"/>
      <c r="I72" s="1"/>
      <c r="J72" s="13" t="s">
        <v>170</v>
      </c>
      <c r="K72" s="40">
        <f>SUM(K71-K62)</f>
        <v>220</v>
      </c>
    </row>
    <row r="73" spans="1:11" ht="11.25" customHeight="1" x14ac:dyDescent="0.25">
      <c r="C73" s="81" t="s">
        <v>171</v>
      </c>
      <c r="D73" s="1"/>
      <c r="E73" s="1"/>
      <c r="F73" s="1"/>
      <c r="G73" s="1"/>
      <c r="H73" s="1"/>
      <c r="J73" s="13" t="s">
        <v>172</v>
      </c>
      <c r="K73" s="32">
        <f>SUM(K65-K70)</f>
        <v>120.80000000000001</v>
      </c>
    </row>
    <row r="74" spans="1:11" ht="9.9499999999999993" customHeight="1" x14ac:dyDescent="0.25">
      <c r="A74" t="s">
        <v>413</v>
      </c>
      <c r="G74" s="114"/>
    </row>
    <row r="75" spans="1:11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7"/>
  <sheetViews>
    <sheetView workbookViewId="0">
      <selection activeCell="L83" sqref="L83"/>
    </sheetView>
  </sheetViews>
  <sheetFormatPr defaultRowHeight="15" x14ac:dyDescent="0.25"/>
  <cols>
    <col min="1" max="1" width="4" customWidth="1"/>
    <col min="2" max="2" width="6.7109375" customWidth="1"/>
    <col min="3" max="3" width="6.85546875" customWidth="1"/>
    <col min="4" max="4" width="10" customWidth="1"/>
    <col min="6" max="6" width="6" customWidth="1"/>
    <col min="7" max="7" width="9.85546875" customWidth="1"/>
    <col min="8" max="8" width="5" customWidth="1"/>
    <col min="9" max="9" width="9.7109375" customWidth="1"/>
    <col min="10" max="10" width="8.140625" customWidth="1"/>
    <col min="11" max="11" width="14.7109375" customWidth="1"/>
    <col min="12" max="12" width="8.42578125" customWidth="1"/>
  </cols>
  <sheetData>
    <row r="1" spans="1:12" ht="15.75" x14ac:dyDescent="0.25">
      <c r="A1" s="4"/>
      <c r="B1" s="4"/>
      <c r="C1" s="3" t="s">
        <v>0</v>
      </c>
      <c r="D1" s="4"/>
      <c r="E1" s="4"/>
      <c r="F1" s="4"/>
      <c r="G1" s="4"/>
      <c r="H1" s="3" t="s">
        <v>219</v>
      </c>
      <c r="I1" s="4"/>
      <c r="J1" s="5">
        <v>44228</v>
      </c>
      <c r="K1" s="4"/>
      <c r="L1" s="4"/>
    </row>
    <row r="2" spans="1:12" ht="12.75" customHeight="1" x14ac:dyDescent="0.25">
      <c r="A2" s="1"/>
      <c r="B2" s="1"/>
      <c r="C2" s="1" t="s">
        <v>2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6" t="s">
        <v>8</v>
      </c>
      <c r="K2" s="1" t="s">
        <v>9</v>
      </c>
      <c r="L2" s="1" t="s">
        <v>10</v>
      </c>
    </row>
    <row r="3" spans="1:12" ht="9" customHeight="1" x14ac:dyDescent="0.25">
      <c r="A3" s="1"/>
      <c r="B3" s="1">
        <v>1</v>
      </c>
      <c r="C3" s="9" t="s">
        <v>181</v>
      </c>
      <c r="D3" s="9" t="s">
        <v>126</v>
      </c>
      <c r="E3" s="9" t="s">
        <v>62</v>
      </c>
      <c r="F3" s="9" t="s">
        <v>248</v>
      </c>
      <c r="G3" s="9">
        <v>27</v>
      </c>
      <c r="H3" s="9"/>
      <c r="I3" s="32">
        <v>5</v>
      </c>
      <c r="J3" s="49" t="s">
        <v>220</v>
      </c>
      <c r="K3" s="32">
        <v>5</v>
      </c>
      <c r="L3" s="14" t="s">
        <v>182</v>
      </c>
    </row>
    <row r="4" spans="1:12" ht="9" customHeight="1" x14ac:dyDescent="0.25">
      <c r="A4" s="1"/>
      <c r="B4" s="1">
        <v>2</v>
      </c>
      <c r="C4" s="9" t="s">
        <v>11</v>
      </c>
      <c r="D4" s="9" t="s">
        <v>12</v>
      </c>
      <c r="E4" s="9" t="s">
        <v>13</v>
      </c>
      <c r="F4" s="9"/>
      <c r="G4" s="9"/>
      <c r="H4" s="9"/>
      <c r="I4" s="32"/>
      <c r="J4" s="50"/>
      <c r="K4" s="32"/>
      <c r="L4" s="14"/>
    </row>
    <row r="5" spans="1:12" ht="9" customHeight="1" x14ac:dyDescent="0.25">
      <c r="A5" s="1"/>
      <c r="B5" s="1"/>
      <c r="C5" s="9" t="s">
        <v>243</v>
      </c>
      <c r="D5" s="9" t="s">
        <v>244</v>
      </c>
      <c r="E5" s="9" t="s">
        <v>246</v>
      </c>
      <c r="F5" s="9" t="s">
        <v>248</v>
      </c>
      <c r="G5" s="9"/>
      <c r="H5" s="9"/>
      <c r="I5" s="32"/>
      <c r="J5" s="50">
        <v>10</v>
      </c>
      <c r="K5" s="32"/>
      <c r="L5" s="14"/>
    </row>
    <row r="6" spans="1:12" ht="9" customHeight="1" x14ac:dyDescent="0.25">
      <c r="A6" s="1"/>
      <c r="B6" s="22">
        <v>3</v>
      </c>
      <c r="C6" s="18" t="s">
        <v>14</v>
      </c>
      <c r="D6" s="18" t="s">
        <v>15</v>
      </c>
      <c r="E6" s="18" t="s">
        <v>16</v>
      </c>
      <c r="F6" s="18" t="s">
        <v>248</v>
      </c>
      <c r="G6" s="18"/>
      <c r="H6" s="18"/>
      <c r="I6" s="33">
        <v>5</v>
      </c>
      <c r="J6" s="51">
        <v>10</v>
      </c>
      <c r="K6" s="33"/>
      <c r="L6" s="14" t="s">
        <v>18</v>
      </c>
    </row>
    <row r="7" spans="1:12" ht="9" customHeight="1" x14ac:dyDescent="0.25">
      <c r="A7" s="1"/>
      <c r="B7" s="22">
        <v>4</v>
      </c>
      <c r="C7" s="18" t="s">
        <v>19</v>
      </c>
      <c r="D7" s="18" t="s">
        <v>20</v>
      </c>
      <c r="E7" s="18" t="s">
        <v>13</v>
      </c>
      <c r="F7" s="18"/>
      <c r="G7" s="18"/>
      <c r="H7" s="18"/>
      <c r="I7" s="33"/>
      <c r="J7" s="51"/>
      <c r="K7" s="33"/>
      <c r="L7" s="14" t="s">
        <v>175</v>
      </c>
    </row>
    <row r="8" spans="1:12" ht="9" customHeight="1" x14ac:dyDescent="0.25">
      <c r="A8" s="1"/>
      <c r="B8" s="22">
        <v>5</v>
      </c>
      <c r="C8" s="18" t="s">
        <v>21</v>
      </c>
      <c r="D8" s="18" t="s">
        <v>22</v>
      </c>
      <c r="E8" s="18" t="s">
        <v>23</v>
      </c>
      <c r="F8" s="18" t="s">
        <v>248</v>
      </c>
      <c r="G8" s="18"/>
      <c r="H8" s="18"/>
      <c r="I8" s="33">
        <v>5</v>
      </c>
      <c r="J8" s="51">
        <v>10</v>
      </c>
      <c r="K8" s="33">
        <v>5</v>
      </c>
      <c r="L8" s="14" t="s">
        <v>25</v>
      </c>
    </row>
    <row r="9" spans="1:12" ht="9" customHeight="1" x14ac:dyDescent="0.25">
      <c r="A9" s="1"/>
      <c r="B9" s="22">
        <v>6</v>
      </c>
      <c r="C9" s="18" t="s">
        <v>26</v>
      </c>
      <c r="D9" s="18" t="s">
        <v>27</v>
      </c>
      <c r="E9" s="18" t="s">
        <v>16</v>
      </c>
      <c r="F9" s="18"/>
      <c r="G9" s="18"/>
      <c r="H9" s="18"/>
      <c r="I9" s="33"/>
      <c r="J9" s="51"/>
      <c r="K9" s="33"/>
      <c r="L9" s="14" t="s">
        <v>29</v>
      </c>
    </row>
    <row r="10" spans="1:12" ht="9" customHeight="1" x14ac:dyDescent="0.25">
      <c r="A10" s="1"/>
      <c r="B10" s="22">
        <v>7</v>
      </c>
      <c r="C10" s="18" t="s">
        <v>30</v>
      </c>
      <c r="D10" s="18" t="s">
        <v>31</v>
      </c>
      <c r="E10" s="18" t="s">
        <v>13</v>
      </c>
      <c r="F10" s="18"/>
      <c r="G10" s="18"/>
      <c r="H10" s="18"/>
      <c r="I10" s="33"/>
      <c r="J10" s="51"/>
      <c r="K10" s="33"/>
      <c r="L10" s="14" t="s">
        <v>32</v>
      </c>
    </row>
    <row r="11" spans="1:12" ht="9" customHeight="1" x14ac:dyDescent="0.25">
      <c r="A11" s="1"/>
      <c r="B11" s="22">
        <v>8</v>
      </c>
      <c r="C11" s="18" t="s">
        <v>21</v>
      </c>
      <c r="D11" s="18" t="s">
        <v>31</v>
      </c>
      <c r="E11" s="18" t="s">
        <v>16</v>
      </c>
      <c r="F11" s="18"/>
      <c r="G11" s="18"/>
      <c r="H11" s="18"/>
      <c r="I11" s="33">
        <v>5</v>
      </c>
      <c r="J11" s="51">
        <v>10</v>
      </c>
      <c r="K11" s="33">
        <v>5</v>
      </c>
      <c r="L11" s="14" t="s">
        <v>33</v>
      </c>
    </row>
    <row r="12" spans="1:12" ht="9" customHeight="1" x14ac:dyDescent="0.25">
      <c r="A12" s="1"/>
      <c r="B12" s="22">
        <v>9</v>
      </c>
      <c r="C12" s="18" t="s">
        <v>34</v>
      </c>
      <c r="D12" s="18" t="s">
        <v>31</v>
      </c>
      <c r="E12" s="18" t="s">
        <v>13</v>
      </c>
      <c r="F12" s="18"/>
      <c r="G12" s="18"/>
      <c r="H12" s="18"/>
      <c r="I12" s="33"/>
      <c r="J12" s="51"/>
      <c r="K12" s="47"/>
      <c r="L12" s="14" t="s">
        <v>180</v>
      </c>
    </row>
    <row r="13" spans="1:12" ht="9" customHeight="1" x14ac:dyDescent="0.25">
      <c r="A13" s="1"/>
      <c r="B13" s="22">
        <v>10</v>
      </c>
      <c r="C13" s="18" t="s">
        <v>35</v>
      </c>
      <c r="D13" s="18" t="s">
        <v>31</v>
      </c>
      <c r="E13" s="18" t="s">
        <v>16</v>
      </c>
      <c r="F13" s="18"/>
      <c r="G13" s="18"/>
      <c r="H13" s="18"/>
      <c r="I13" s="33">
        <v>5</v>
      </c>
      <c r="J13" s="51">
        <v>10</v>
      </c>
      <c r="K13" s="33"/>
      <c r="L13" s="14" t="s">
        <v>36</v>
      </c>
    </row>
    <row r="14" spans="1:12" ht="9" customHeight="1" x14ac:dyDescent="0.25">
      <c r="A14" s="1"/>
      <c r="B14" s="22">
        <v>11</v>
      </c>
      <c r="C14" s="18" t="s">
        <v>37</v>
      </c>
      <c r="D14" s="18" t="s">
        <v>38</v>
      </c>
      <c r="E14" s="18" t="s">
        <v>16</v>
      </c>
      <c r="F14" s="18"/>
      <c r="G14" s="18"/>
      <c r="H14" s="18"/>
      <c r="I14" s="33">
        <v>5</v>
      </c>
      <c r="J14" s="51">
        <v>10</v>
      </c>
      <c r="K14" s="33"/>
      <c r="L14" s="14" t="s">
        <v>39</v>
      </c>
    </row>
    <row r="15" spans="1:12" ht="9" customHeight="1" x14ac:dyDescent="0.25">
      <c r="A15" s="1"/>
      <c r="B15" s="22">
        <v>12</v>
      </c>
      <c r="C15" s="18" t="s">
        <v>21</v>
      </c>
      <c r="D15" s="18" t="s">
        <v>40</v>
      </c>
      <c r="E15" s="18" t="s">
        <v>16</v>
      </c>
      <c r="F15" s="18" t="s">
        <v>248</v>
      </c>
      <c r="G15" s="18"/>
      <c r="H15" s="18"/>
      <c r="I15" s="33"/>
      <c r="J15" s="51"/>
      <c r="K15" s="33"/>
      <c r="L15" s="14" t="s">
        <v>41</v>
      </c>
    </row>
    <row r="16" spans="1:12" ht="9" customHeight="1" x14ac:dyDescent="0.25">
      <c r="A16" s="1"/>
      <c r="B16" s="22">
        <v>13</v>
      </c>
      <c r="C16" s="18" t="s">
        <v>21</v>
      </c>
      <c r="D16" s="18" t="s">
        <v>42</v>
      </c>
      <c r="E16" s="18" t="s">
        <v>43</v>
      </c>
      <c r="F16" s="18"/>
      <c r="G16" s="18"/>
      <c r="H16" s="18"/>
      <c r="I16" s="33"/>
      <c r="J16" s="51"/>
      <c r="K16" s="33"/>
      <c r="L16" s="14"/>
    </row>
    <row r="17" spans="1:12" ht="9" customHeight="1" x14ac:dyDescent="0.25">
      <c r="A17" s="1"/>
      <c r="B17" s="22">
        <v>14</v>
      </c>
      <c r="C17" s="18" t="s">
        <v>44</v>
      </c>
      <c r="D17" s="18" t="s">
        <v>42</v>
      </c>
      <c r="E17" s="18" t="s">
        <v>16</v>
      </c>
      <c r="F17" s="18"/>
      <c r="G17" s="18"/>
      <c r="H17" s="18"/>
      <c r="I17" s="33">
        <v>5</v>
      </c>
      <c r="J17" s="51">
        <v>10</v>
      </c>
      <c r="K17" s="33"/>
      <c r="L17" s="14" t="s">
        <v>45</v>
      </c>
    </row>
    <row r="18" spans="1:12" ht="9" customHeight="1" x14ac:dyDescent="0.25">
      <c r="A18" s="1"/>
      <c r="B18" s="22">
        <v>15</v>
      </c>
      <c r="C18" s="18" t="s">
        <v>46</v>
      </c>
      <c r="D18" s="18" t="s">
        <v>47</v>
      </c>
      <c r="E18" s="18" t="s">
        <v>48</v>
      </c>
      <c r="F18" s="18" t="s">
        <v>248</v>
      </c>
      <c r="G18" s="18"/>
      <c r="H18" s="18"/>
      <c r="I18" s="33">
        <v>5</v>
      </c>
      <c r="J18" s="51">
        <v>10</v>
      </c>
      <c r="K18" s="33">
        <v>5</v>
      </c>
      <c r="L18" s="14" t="s">
        <v>49</v>
      </c>
    </row>
    <row r="19" spans="1:12" ht="9" customHeight="1" x14ac:dyDescent="0.25">
      <c r="A19" s="1"/>
      <c r="B19" s="22">
        <v>16</v>
      </c>
      <c r="C19" s="18" t="s">
        <v>50</v>
      </c>
      <c r="D19" s="18" t="s">
        <v>51</v>
      </c>
      <c r="E19" s="18" t="s">
        <v>16</v>
      </c>
      <c r="F19" s="18"/>
      <c r="G19" s="18"/>
      <c r="H19" s="18"/>
      <c r="I19" s="33"/>
      <c r="J19" s="51"/>
      <c r="K19" s="33"/>
      <c r="L19" s="14" t="s">
        <v>52</v>
      </c>
    </row>
    <row r="20" spans="1:12" ht="9" customHeight="1" x14ac:dyDescent="0.25">
      <c r="A20" s="1"/>
      <c r="B20" s="22">
        <v>17</v>
      </c>
      <c r="C20" s="18" t="s">
        <v>119</v>
      </c>
      <c r="D20" s="18" t="s">
        <v>120</v>
      </c>
      <c r="E20" s="18" t="s">
        <v>13</v>
      </c>
      <c r="F20" s="18"/>
      <c r="G20" s="18"/>
      <c r="H20" s="18"/>
      <c r="I20" s="33"/>
      <c r="J20" s="51"/>
      <c r="K20" s="33"/>
      <c r="L20" s="14"/>
    </row>
    <row r="21" spans="1:12" ht="9" customHeight="1" x14ac:dyDescent="0.25">
      <c r="A21" s="1"/>
      <c r="B21" s="22">
        <v>18</v>
      </c>
      <c r="C21" s="18" t="s">
        <v>21</v>
      </c>
      <c r="D21" s="18" t="s">
        <v>53</v>
      </c>
      <c r="E21" s="18" t="s">
        <v>54</v>
      </c>
      <c r="F21" s="18" t="s">
        <v>248</v>
      </c>
      <c r="G21" s="18">
        <v>30</v>
      </c>
      <c r="H21" s="18"/>
      <c r="I21" s="33">
        <v>5</v>
      </c>
      <c r="J21" s="51">
        <v>10</v>
      </c>
      <c r="K21" s="33">
        <v>5</v>
      </c>
      <c r="L21" s="14" t="s">
        <v>55</v>
      </c>
    </row>
    <row r="22" spans="1:12" ht="9" customHeight="1" x14ac:dyDescent="0.25">
      <c r="A22" s="1"/>
      <c r="B22" s="22">
        <v>19</v>
      </c>
      <c r="C22" s="18" t="s">
        <v>21</v>
      </c>
      <c r="D22" s="18" t="s">
        <v>56</v>
      </c>
      <c r="E22" s="18" t="s">
        <v>13</v>
      </c>
      <c r="F22" s="18"/>
      <c r="G22" s="18"/>
      <c r="H22" s="18"/>
      <c r="I22" s="33"/>
      <c r="J22" s="51"/>
      <c r="K22" s="33"/>
      <c r="L22" s="14" t="s">
        <v>176</v>
      </c>
    </row>
    <row r="23" spans="1:12" ht="9" customHeight="1" x14ac:dyDescent="0.25">
      <c r="A23" s="1"/>
      <c r="B23" s="22">
        <v>20</v>
      </c>
      <c r="C23" s="18" t="s">
        <v>57</v>
      </c>
      <c r="D23" s="18" t="s">
        <v>58</v>
      </c>
      <c r="E23" s="18" t="s">
        <v>59</v>
      </c>
      <c r="F23" s="18"/>
      <c r="G23" s="18"/>
      <c r="H23" s="18"/>
      <c r="I23" s="33"/>
      <c r="J23" s="51"/>
      <c r="K23" s="33"/>
      <c r="L23" s="14" t="s">
        <v>60</v>
      </c>
    </row>
    <row r="24" spans="1:12" ht="9" customHeight="1" x14ac:dyDescent="0.25">
      <c r="A24" s="1"/>
      <c r="B24" s="22">
        <v>21</v>
      </c>
      <c r="C24" s="18" t="s">
        <v>50</v>
      </c>
      <c r="D24" s="18" t="s">
        <v>61</v>
      </c>
      <c r="E24" s="18" t="s">
        <v>62</v>
      </c>
      <c r="F24" s="18"/>
      <c r="G24" s="18">
        <v>27</v>
      </c>
      <c r="H24" s="18"/>
      <c r="I24" s="33"/>
      <c r="J24" s="51"/>
      <c r="K24" s="33"/>
      <c r="L24" s="14" t="s">
        <v>64</v>
      </c>
    </row>
    <row r="25" spans="1:12" ht="9" customHeight="1" x14ac:dyDescent="0.25">
      <c r="A25" s="1"/>
      <c r="B25" s="22">
        <v>22</v>
      </c>
      <c r="C25" s="18" t="s">
        <v>186</v>
      </c>
      <c r="D25" s="18" t="s">
        <v>65</v>
      </c>
      <c r="E25" s="18" t="s">
        <v>43</v>
      </c>
      <c r="F25" s="18"/>
      <c r="G25" s="18"/>
      <c r="H25" s="18"/>
      <c r="I25" s="33"/>
      <c r="J25" s="33"/>
      <c r="K25" s="33"/>
      <c r="L25" s="14" t="s">
        <v>185</v>
      </c>
    </row>
    <row r="26" spans="1:12" ht="9" customHeight="1" x14ac:dyDescent="0.25">
      <c r="A26" s="1"/>
      <c r="B26" s="22">
        <v>23</v>
      </c>
      <c r="C26" s="18" t="s">
        <v>67</v>
      </c>
      <c r="D26" s="18" t="s">
        <v>68</v>
      </c>
      <c r="E26" s="18" t="s">
        <v>69</v>
      </c>
      <c r="F26" s="18" t="s">
        <v>248</v>
      </c>
      <c r="G26" s="18"/>
      <c r="H26" s="18"/>
      <c r="I26" s="33">
        <v>5</v>
      </c>
      <c r="J26" s="51">
        <v>10</v>
      </c>
      <c r="K26" s="33">
        <v>5</v>
      </c>
      <c r="L26" s="14" t="s">
        <v>71</v>
      </c>
    </row>
    <row r="27" spans="1:12" ht="9" customHeight="1" x14ac:dyDescent="0.25">
      <c r="A27" s="1"/>
      <c r="B27" s="22">
        <v>24</v>
      </c>
      <c r="C27" s="18" t="s">
        <v>72</v>
      </c>
      <c r="D27" s="18" t="s">
        <v>73</v>
      </c>
      <c r="E27" s="18" t="s">
        <v>74</v>
      </c>
      <c r="F27" s="18"/>
      <c r="G27" s="18">
        <v>23</v>
      </c>
      <c r="H27" s="18"/>
      <c r="I27" s="33"/>
      <c r="J27" s="51"/>
      <c r="K27" s="33"/>
      <c r="L27" s="14" t="s">
        <v>75</v>
      </c>
    </row>
    <row r="28" spans="1:12" ht="9" customHeight="1" x14ac:dyDescent="0.25">
      <c r="A28" s="1"/>
      <c r="B28" s="22">
        <v>25</v>
      </c>
      <c r="C28" s="18" t="s">
        <v>66</v>
      </c>
      <c r="D28" s="18" t="s">
        <v>76</v>
      </c>
      <c r="E28" s="18" t="s">
        <v>16</v>
      </c>
      <c r="F28" s="18" t="s">
        <v>248</v>
      </c>
      <c r="G28" s="18"/>
      <c r="H28" s="18"/>
      <c r="I28" s="33">
        <v>5</v>
      </c>
      <c r="J28" s="51">
        <v>10</v>
      </c>
      <c r="K28" s="33"/>
      <c r="L28" s="14" t="s">
        <v>77</v>
      </c>
    </row>
    <row r="29" spans="1:12" ht="9" customHeight="1" x14ac:dyDescent="0.25">
      <c r="A29" s="1"/>
      <c r="B29" s="22">
        <v>26</v>
      </c>
      <c r="C29" s="18" t="s">
        <v>78</v>
      </c>
      <c r="D29" s="18" t="s">
        <v>79</v>
      </c>
      <c r="E29" s="18" t="s">
        <v>16</v>
      </c>
      <c r="F29" s="18"/>
      <c r="G29" s="18"/>
      <c r="H29" s="18"/>
      <c r="I29" s="33"/>
      <c r="J29" s="51"/>
      <c r="K29" s="33"/>
      <c r="L29" s="14" t="s">
        <v>41</v>
      </c>
    </row>
    <row r="30" spans="1:12" ht="9" customHeight="1" x14ac:dyDescent="0.25">
      <c r="A30" s="1"/>
      <c r="B30" s="22">
        <v>27</v>
      </c>
      <c r="C30" s="18" t="s">
        <v>80</v>
      </c>
      <c r="D30" s="18" t="s">
        <v>81</v>
      </c>
      <c r="E30" s="18" t="s">
        <v>43</v>
      </c>
      <c r="F30" s="18" t="s">
        <v>248</v>
      </c>
      <c r="G30" s="18"/>
      <c r="H30" s="18"/>
      <c r="I30" s="33">
        <v>5</v>
      </c>
      <c r="J30" s="51">
        <v>10</v>
      </c>
      <c r="K30" s="33"/>
      <c r="L30" s="14" t="s">
        <v>82</v>
      </c>
    </row>
    <row r="31" spans="1:12" ht="9" customHeight="1" x14ac:dyDescent="0.25">
      <c r="A31" s="1"/>
      <c r="B31" s="22">
        <v>28</v>
      </c>
      <c r="C31" s="18" t="s">
        <v>83</v>
      </c>
      <c r="D31" s="18" t="s">
        <v>84</v>
      </c>
      <c r="E31" s="18" t="s">
        <v>13</v>
      </c>
      <c r="F31" s="18"/>
      <c r="G31" s="18"/>
      <c r="H31" s="18"/>
      <c r="I31" s="33"/>
      <c r="J31" s="51"/>
      <c r="K31" s="33"/>
      <c r="L31" s="14" t="s">
        <v>85</v>
      </c>
    </row>
    <row r="32" spans="1:12" ht="9" customHeight="1" x14ac:dyDescent="0.25">
      <c r="A32" s="1"/>
      <c r="B32" s="22">
        <v>29</v>
      </c>
      <c r="C32" s="18" t="s">
        <v>50</v>
      </c>
      <c r="D32" s="18" t="s">
        <v>86</v>
      </c>
      <c r="E32" s="18" t="s">
        <v>13</v>
      </c>
      <c r="F32" s="18" t="s">
        <v>248</v>
      </c>
      <c r="G32" s="18"/>
      <c r="H32" s="18"/>
      <c r="I32" s="33">
        <v>5</v>
      </c>
      <c r="J32" s="51">
        <v>10</v>
      </c>
      <c r="K32" s="33">
        <v>5</v>
      </c>
      <c r="L32" s="14" t="s">
        <v>87</v>
      </c>
    </row>
    <row r="33" spans="1:12" ht="9" customHeight="1" x14ac:dyDescent="0.25">
      <c r="A33" s="1"/>
      <c r="B33" s="22">
        <v>30</v>
      </c>
      <c r="C33" s="18" t="s">
        <v>189</v>
      </c>
      <c r="D33" s="18" t="s">
        <v>190</v>
      </c>
      <c r="E33" s="18" t="s">
        <v>43</v>
      </c>
      <c r="F33" s="18"/>
      <c r="G33" s="18"/>
      <c r="H33" s="18"/>
      <c r="I33" s="33">
        <v>5</v>
      </c>
      <c r="J33" s="51">
        <v>10</v>
      </c>
      <c r="K33" s="33"/>
      <c r="L33" s="14" t="s">
        <v>196</v>
      </c>
    </row>
    <row r="34" spans="1:12" ht="9" customHeight="1" x14ac:dyDescent="0.25">
      <c r="A34" s="1"/>
      <c r="B34" s="22">
        <v>31</v>
      </c>
      <c r="C34" s="18" t="s">
        <v>88</v>
      </c>
      <c r="D34" s="18" t="s">
        <v>89</v>
      </c>
      <c r="E34" s="18" t="s">
        <v>23</v>
      </c>
      <c r="F34" s="18" t="s">
        <v>248</v>
      </c>
      <c r="G34" s="18"/>
      <c r="H34" s="18"/>
      <c r="I34" s="33">
        <v>5</v>
      </c>
      <c r="J34" s="51">
        <v>10</v>
      </c>
      <c r="K34" s="33">
        <v>5</v>
      </c>
      <c r="L34" s="14" t="s">
        <v>90</v>
      </c>
    </row>
    <row r="35" spans="1:12" ht="9" customHeight="1" x14ac:dyDescent="0.25">
      <c r="A35" s="1"/>
      <c r="B35" s="22">
        <v>32</v>
      </c>
      <c r="C35" s="18" t="s">
        <v>91</v>
      </c>
      <c r="D35" s="18" t="s">
        <v>92</v>
      </c>
      <c r="E35" s="18" t="s">
        <v>93</v>
      </c>
      <c r="F35" s="18" t="s">
        <v>248</v>
      </c>
      <c r="G35" s="18"/>
      <c r="H35" s="18"/>
      <c r="I35" s="33">
        <v>5</v>
      </c>
      <c r="J35" s="51">
        <v>10</v>
      </c>
      <c r="K35" s="33">
        <v>5</v>
      </c>
      <c r="L35" s="14" t="s">
        <v>94</v>
      </c>
    </row>
    <row r="36" spans="1:12" ht="9" customHeight="1" x14ac:dyDescent="0.25">
      <c r="A36" s="1"/>
      <c r="B36" s="22">
        <v>33</v>
      </c>
      <c r="C36" s="18" t="s">
        <v>95</v>
      </c>
      <c r="D36" s="18" t="s">
        <v>96</v>
      </c>
      <c r="E36" s="18" t="s">
        <v>16</v>
      </c>
      <c r="F36" s="18"/>
      <c r="G36" s="18"/>
      <c r="H36" s="18"/>
      <c r="I36" s="33"/>
      <c r="J36" s="51"/>
      <c r="K36" s="33"/>
      <c r="L36" s="14" t="s">
        <v>97</v>
      </c>
    </row>
    <row r="37" spans="1:12" ht="9" customHeight="1" x14ac:dyDescent="0.25">
      <c r="A37" s="1"/>
      <c r="B37" s="22">
        <v>34</v>
      </c>
      <c r="C37" s="18" t="s">
        <v>98</v>
      </c>
      <c r="D37" s="18" t="s">
        <v>99</v>
      </c>
      <c r="E37" s="18" t="s">
        <v>43</v>
      </c>
      <c r="F37" s="18" t="s">
        <v>248</v>
      </c>
      <c r="G37" s="18"/>
      <c r="H37" s="18"/>
      <c r="I37" s="33">
        <v>5</v>
      </c>
      <c r="J37" s="51">
        <v>10</v>
      </c>
      <c r="K37" s="33"/>
      <c r="L37" s="14" t="s">
        <v>100</v>
      </c>
    </row>
    <row r="38" spans="1:12" ht="9" customHeight="1" x14ac:dyDescent="0.25">
      <c r="A38" s="1"/>
      <c r="B38" s="22">
        <v>35</v>
      </c>
      <c r="C38" s="18" t="s">
        <v>191</v>
      </c>
      <c r="D38" s="18" t="s">
        <v>192</v>
      </c>
      <c r="E38" s="18" t="s">
        <v>43</v>
      </c>
      <c r="F38" s="18"/>
      <c r="G38" s="18"/>
      <c r="H38" s="18"/>
      <c r="I38" s="33">
        <v>5</v>
      </c>
      <c r="J38" s="51">
        <v>10</v>
      </c>
      <c r="K38" s="33"/>
      <c r="L38" s="14"/>
    </row>
    <row r="39" spans="1:12" ht="9" customHeight="1" x14ac:dyDescent="0.25">
      <c r="A39" s="1"/>
      <c r="B39" s="22"/>
      <c r="C39" s="18" t="s">
        <v>241</v>
      </c>
      <c r="D39" s="18" t="s">
        <v>242</v>
      </c>
      <c r="E39" s="18" t="s">
        <v>246</v>
      </c>
      <c r="F39" s="18" t="s">
        <v>248</v>
      </c>
      <c r="G39" s="18"/>
      <c r="H39" s="18"/>
      <c r="I39" s="33"/>
      <c r="J39" s="51">
        <v>10</v>
      </c>
      <c r="K39" s="33"/>
      <c r="L39" s="14"/>
    </row>
    <row r="40" spans="1:12" ht="9" customHeight="1" x14ac:dyDescent="0.25">
      <c r="A40" s="1"/>
      <c r="B40" s="22"/>
      <c r="C40" s="18" t="s">
        <v>222</v>
      </c>
      <c r="D40" s="18" t="s">
        <v>223</v>
      </c>
      <c r="E40" s="18" t="s">
        <v>224</v>
      </c>
      <c r="F40" s="18" t="s">
        <v>248</v>
      </c>
      <c r="G40" s="18"/>
      <c r="H40" s="18"/>
      <c r="I40" s="33">
        <v>5</v>
      </c>
      <c r="J40" s="51">
        <v>10</v>
      </c>
      <c r="K40" s="33">
        <v>5</v>
      </c>
      <c r="L40" s="14"/>
    </row>
    <row r="41" spans="1:12" ht="9" customHeight="1" x14ac:dyDescent="0.25">
      <c r="A41" s="1"/>
      <c r="B41" s="22">
        <v>36</v>
      </c>
      <c r="C41" s="18" t="s">
        <v>35</v>
      </c>
      <c r="D41" s="18" t="s">
        <v>101</v>
      </c>
      <c r="E41" s="18" t="s">
        <v>23</v>
      </c>
      <c r="F41" s="18" t="s">
        <v>248</v>
      </c>
      <c r="G41" s="18"/>
      <c r="H41" s="18"/>
      <c r="I41" s="33">
        <v>5</v>
      </c>
      <c r="J41" s="51">
        <v>10</v>
      </c>
      <c r="K41" s="33">
        <v>5</v>
      </c>
      <c r="L41" s="14" t="s">
        <v>102</v>
      </c>
    </row>
    <row r="42" spans="1:12" ht="9" customHeight="1" x14ac:dyDescent="0.25">
      <c r="A42" s="1"/>
      <c r="B42" s="22">
        <v>37</v>
      </c>
      <c r="C42" s="18" t="s">
        <v>103</v>
      </c>
      <c r="D42" s="18" t="s">
        <v>104</v>
      </c>
      <c r="E42" s="18" t="s">
        <v>13</v>
      </c>
      <c r="F42" s="18" t="s">
        <v>248</v>
      </c>
      <c r="G42" s="18"/>
      <c r="H42" s="18"/>
      <c r="I42" s="33">
        <v>5</v>
      </c>
      <c r="J42" s="51">
        <v>10</v>
      </c>
      <c r="K42" s="33">
        <v>5</v>
      </c>
      <c r="L42" s="14"/>
    </row>
    <row r="43" spans="1:12" ht="9" customHeight="1" x14ac:dyDescent="0.25">
      <c r="A43" s="1"/>
      <c r="B43" s="22">
        <v>38</v>
      </c>
      <c r="C43" s="18" t="s">
        <v>193</v>
      </c>
      <c r="D43" s="18" t="s">
        <v>194</v>
      </c>
      <c r="E43" s="18" t="s">
        <v>43</v>
      </c>
      <c r="F43" s="18"/>
      <c r="G43" s="18"/>
      <c r="H43" s="18"/>
      <c r="I43" s="33">
        <v>5</v>
      </c>
      <c r="J43" s="51">
        <v>10</v>
      </c>
      <c r="K43" s="33"/>
      <c r="L43" s="14" t="s">
        <v>195</v>
      </c>
    </row>
    <row r="44" spans="1:12" ht="9" customHeight="1" x14ac:dyDescent="0.25">
      <c r="A44" s="1"/>
      <c r="B44" s="22">
        <v>39</v>
      </c>
      <c r="C44" s="18" t="s">
        <v>105</v>
      </c>
      <c r="D44" s="18" t="s">
        <v>106</v>
      </c>
      <c r="E44" s="18" t="s">
        <v>62</v>
      </c>
      <c r="F44" s="18"/>
      <c r="G44" s="18">
        <v>27</v>
      </c>
      <c r="H44" s="18"/>
      <c r="I44" s="33"/>
      <c r="J44" s="51"/>
      <c r="K44" s="33"/>
      <c r="L44" s="14" t="s">
        <v>107</v>
      </c>
    </row>
    <row r="45" spans="1:12" ht="9" customHeight="1" x14ac:dyDescent="0.25">
      <c r="A45" s="1"/>
      <c r="B45" s="22">
        <v>40</v>
      </c>
      <c r="C45" s="18" t="s">
        <v>108</v>
      </c>
      <c r="D45" s="18" t="s">
        <v>109</v>
      </c>
      <c r="E45" s="18" t="s">
        <v>13</v>
      </c>
      <c r="F45" s="18"/>
      <c r="G45" s="18"/>
      <c r="H45" s="18"/>
      <c r="I45" s="33"/>
      <c r="J45" s="51"/>
      <c r="K45" s="33"/>
      <c r="L45" s="14" t="s">
        <v>179</v>
      </c>
    </row>
    <row r="46" spans="1:12" ht="9" customHeight="1" x14ac:dyDescent="0.25">
      <c r="A46" s="1"/>
      <c r="B46" s="22">
        <v>41</v>
      </c>
      <c r="C46" s="18" t="s">
        <v>221</v>
      </c>
      <c r="D46" s="18" t="s">
        <v>110</v>
      </c>
      <c r="E46" s="18" t="s">
        <v>16</v>
      </c>
      <c r="F46" s="18" t="s">
        <v>248</v>
      </c>
      <c r="G46" s="18"/>
      <c r="H46" s="18"/>
      <c r="I46" s="33">
        <v>5</v>
      </c>
      <c r="J46" s="51">
        <v>10</v>
      </c>
      <c r="K46" s="33"/>
      <c r="L46" s="14" t="s">
        <v>111</v>
      </c>
    </row>
    <row r="47" spans="1:12" ht="9" customHeight="1" x14ac:dyDescent="0.25">
      <c r="A47" s="1"/>
      <c r="B47" s="22">
        <v>42</v>
      </c>
      <c r="C47" s="18" t="s">
        <v>112</v>
      </c>
      <c r="D47" s="18" t="s">
        <v>113</v>
      </c>
      <c r="E47" s="18" t="s">
        <v>13</v>
      </c>
      <c r="F47" s="18" t="s">
        <v>248</v>
      </c>
      <c r="G47" s="18"/>
      <c r="H47" s="18"/>
      <c r="I47" s="33">
        <v>5</v>
      </c>
      <c r="J47" s="51">
        <v>10</v>
      </c>
      <c r="K47" s="33">
        <v>5</v>
      </c>
      <c r="L47" s="14" t="s">
        <v>177</v>
      </c>
    </row>
    <row r="48" spans="1:12" ht="9" customHeight="1" x14ac:dyDescent="0.25">
      <c r="A48" s="1"/>
      <c r="B48" s="22"/>
      <c r="C48" s="18" t="s">
        <v>225</v>
      </c>
      <c r="D48" s="18" t="s">
        <v>226</v>
      </c>
      <c r="E48" s="18" t="s">
        <v>224</v>
      </c>
      <c r="F48" s="18" t="s">
        <v>248</v>
      </c>
      <c r="G48" s="18"/>
      <c r="H48" s="18"/>
      <c r="I48" s="33">
        <v>5</v>
      </c>
      <c r="J48" s="51">
        <v>10</v>
      </c>
      <c r="K48" s="33">
        <v>5</v>
      </c>
      <c r="L48" s="14"/>
    </row>
    <row r="49" spans="1:12" ht="9" customHeight="1" x14ac:dyDescent="0.25">
      <c r="A49" s="1"/>
      <c r="B49" s="22"/>
      <c r="C49" s="18" t="s">
        <v>35</v>
      </c>
      <c r="D49" s="18" t="s">
        <v>245</v>
      </c>
      <c r="E49" s="18" t="s">
        <v>246</v>
      </c>
      <c r="F49" s="18" t="s">
        <v>248</v>
      </c>
      <c r="G49" s="18"/>
      <c r="H49" s="18"/>
      <c r="I49" s="33"/>
      <c r="J49" s="51">
        <v>10</v>
      </c>
      <c r="K49" s="33"/>
      <c r="L49" s="14"/>
    </row>
    <row r="50" spans="1:12" ht="9" customHeight="1" x14ac:dyDescent="0.25">
      <c r="A50" s="1"/>
      <c r="B50" s="1">
        <v>43</v>
      </c>
      <c r="C50" s="18" t="s">
        <v>114</v>
      </c>
      <c r="D50" s="18" t="s">
        <v>115</v>
      </c>
      <c r="E50" s="18" t="s">
        <v>13</v>
      </c>
      <c r="F50" s="18"/>
      <c r="G50" s="18"/>
      <c r="H50" s="18"/>
      <c r="I50" s="33"/>
      <c r="J50" s="51"/>
      <c r="K50" s="33"/>
      <c r="L50" s="14" t="s">
        <v>178</v>
      </c>
    </row>
    <row r="51" spans="1:12" ht="9" customHeight="1" x14ac:dyDescent="0.25">
      <c r="A51" s="1"/>
      <c r="B51" s="1">
        <v>44</v>
      </c>
      <c r="C51" s="18" t="s">
        <v>116</v>
      </c>
      <c r="D51" s="18" t="s">
        <v>117</v>
      </c>
      <c r="E51" s="18" t="s">
        <v>16</v>
      </c>
      <c r="F51" s="18"/>
      <c r="G51" s="18"/>
      <c r="H51" s="18"/>
      <c r="I51" s="33"/>
      <c r="J51" s="51"/>
      <c r="K51" s="33"/>
      <c r="L51" s="14" t="s">
        <v>118</v>
      </c>
    </row>
    <row r="52" spans="1:12" ht="6.75" customHeight="1" x14ac:dyDescent="0.25">
      <c r="A52" s="1"/>
      <c r="B52" s="28"/>
      <c r="C52" s="28"/>
      <c r="D52" s="28"/>
      <c r="E52" s="28"/>
      <c r="F52" s="28"/>
      <c r="G52" s="28"/>
      <c r="H52" s="28"/>
      <c r="I52" s="34"/>
      <c r="J52" s="34"/>
      <c r="K52" s="34"/>
    </row>
    <row r="53" spans="1:12" ht="12" customHeight="1" x14ac:dyDescent="0.25">
      <c r="A53" s="7"/>
      <c r="B53" s="29"/>
      <c r="C53" s="29" t="s">
        <v>121</v>
      </c>
      <c r="D53" s="29" t="s">
        <v>2</v>
      </c>
      <c r="E53" s="29" t="s">
        <v>3</v>
      </c>
      <c r="F53" s="29" t="s">
        <v>4</v>
      </c>
      <c r="G53" s="29" t="s">
        <v>5</v>
      </c>
      <c r="H53" s="29" t="s">
        <v>6</v>
      </c>
      <c r="I53" s="35" t="s">
        <v>122</v>
      </c>
      <c r="J53" s="35" t="s">
        <v>123</v>
      </c>
      <c r="K53" s="35" t="s">
        <v>124</v>
      </c>
      <c r="L53" s="7" t="s">
        <v>10</v>
      </c>
    </row>
    <row r="54" spans="1:12" ht="9" customHeight="1" x14ac:dyDescent="0.25">
      <c r="A54" s="1"/>
      <c r="B54" s="22">
        <v>1</v>
      </c>
      <c r="C54" s="18" t="s">
        <v>125</v>
      </c>
      <c r="D54" s="18" t="s">
        <v>126</v>
      </c>
      <c r="E54" s="18" t="s">
        <v>127</v>
      </c>
      <c r="F54" s="18"/>
      <c r="G54" s="18"/>
      <c r="H54" s="18"/>
      <c r="I54" s="33"/>
      <c r="J54" s="51"/>
      <c r="K54" s="33"/>
      <c r="L54" s="14" t="s">
        <v>128</v>
      </c>
    </row>
    <row r="55" spans="1:12" ht="9" customHeight="1" x14ac:dyDescent="0.25">
      <c r="A55" s="1"/>
      <c r="B55" s="22">
        <v>2</v>
      </c>
      <c r="C55" s="18" t="s">
        <v>129</v>
      </c>
      <c r="D55" s="18" t="s">
        <v>40</v>
      </c>
      <c r="E55" s="18" t="s">
        <v>16</v>
      </c>
      <c r="F55" s="18" t="s">
        <v>248</v>
      </c>
      <c r="G55" s="18"/>
      <c r="H55" s="18"/>
      <c r="I55" s="33">
        <v>5</v>
      </c>
      <c r="J55" s="51">
        <v>10</v>
      </c>
      <c r="K55" s="33"/>
      <c r="L55" s="14" t="s">
        <v>41</v>
      </c>
    </row>
    <row r="56" spans="1:12" ht="9" customHeight="1" x14ac:dyDescent="0.25">
      <c r="A56" s="1"/>
      <c r="B56" s="22">
        <v>3</v>
      </c>
      <c r="C56" s="18" t="s">
        <v>130</v>
      </c>
      <c r="D56" s="18" t="s">
        <v>51</v>
      </c>
      <c r="E56" s="18" t="s">
        <v>16</v>
      </c>
      <c r="F56" s="18"/>
      <c r="G56" s="18"/>
      <c r="H56" s="18"/>
      <c r="I56" s="33"/>
      <c r="J56" s="51"/>
      <c r="K56" s="33"/>
      <c r="L56" s="14" t="s">
        <v>52</v>
      </c>
    </row>
    <row r="57" spans="1:12" ht="9" customHeight="1" x14ac:dyDescent="0.25">
      <c r="A57" s="1"/>
      <c r="B57" s="22">
        <v>4</v>
      </c>
      <c r="C57" s="18" t="s">
        <v>131</v>
      </c>
      <c r="D57" s="18" t="s">
        <v>65</v>
      </c>
      <c r="E57" s="18" t="s">
        <v>16</v>
      </c>
      <c r="F57" s="18" t="s">
        <v>248</v>
      </c>
      <c r="G57" s="18"/>
      <c r="H57" s="41"/>
      <c r="I57" s="33">
        <v>5</v>
      </c>
      <c r="J57" s="51">
        <v>10</v>
      </c>
      <c r="K57" s="33"/>
      <c r="L57" s="14" t="s">
        <v>185</v>
      </c>
    </row>
    <row r="58" spans="1:12" ht="9" customHeight="1" x14ac:dyDescent="0.25">
      <c r="A58" s="1"/>
      <c r="B58" s="22">
        <v>5</v>
      </c>
      <c r="C58" s="18" t="s">
        <v>132</v>
      </c>
      <c r="D58" s="18" t="s">
        <v>133</v>
      </c>
      <c r="E58" s="18" t="s">
        <v>16</v>
      </c>
      <c r="F58" s="18"/>
      <c r="G58" s="18"/>
      <c r="H58" s="18"/>
      <c r="I58" s="33"/>
      <c r="J58" s="51"/>
      <c r="K58" s="33"/>
      <c r="L58" s="14"/>
    </row>
    <row r="59" spans="1:12" ht="9" customHeight="1" x14ac:dyDescent="0.25">
      <c r="A59" s="1"/>
      <c r="B59" s="22">
        <v>6</v>
      </c>
      <c r="C59" s="18" t="s">
        <v>134</v>
      </c>
      <c r="D59" s="18" t="s">
        <v>135</v>
      </c>
      <c r="E59" s="18" t="s">
        <v>136</v>
      </c>
      <c r="F59" s="18"/>
      <c r="G59" s="18"/>
      <c r="H59" s="18"/>
      <c r="I59" s="33"/>
      <c r="J59" s="51"/>
      <c r="K59" s="33"/>
      <c r="L59" s="14" t="s">
        <v>137</v>
      </c>
    </row>
    <row r="60" spans="1:12" ht="9" customHeight="1" x14ac:dyDescent="0.25">
      <c r="A60" s="1"/>
      <c r="B60" s="22">
        <v>7</v>
      </c>
      <c r="C60" s="18" t="s">
        <v>138</v>
      </c>
      <c r="D60" s="18" t="s">
        <v>139</v>
      </c>
      <c r="E60" s="18" t="s">
        <v>140</v>
      </c>
      <c r="F60" s="18" t="s">
        <v>248</v>
      </c>
      <c r="G60" s="18"/>
      <c r="H60" s="18"/>
      <c r="I60" s="33">
        <v>5</v>
      </c>
      <c r="J60" s="51">
        <v>10</v>
      </c>
      <c r="K60" s="33">
        <v>5</v>
      </c>
      <c r="L60" s="14" t="s">
        <v>39</v>
      </c>
    </row>
    <row r="61" spans="1:12" ht="9" customHeight="1" x14ac:dyDescent="0.25">
      <c r="A61" s="1"/>
      <c r="B61" s="22">
        <v>8</v>
      </c>
      <c r="C61" s="18" t="s">
        <v>141</v>
      </c>
      <c r="D61" s="18" t="s">
        <v>81</v>
      </c>
      <c r="E61" s="18" t="s">
        <v>43</v>
      </c>
      <c r="F61" s="18" t="s">
        <v>248</v>
      </c>
      <c r="G61" s="18"/>
      <c r="H61" s="18"/>
      <c r="I61" s="33">
        <v>5</v>
      </c>
      <c r="J61" s="51">
        <v>10</v>
      </c>
      <c r="K61" s="33"/>
      <c r="L61" s="14" t="s">
        <v>82</v>
      </c>
    </row>
    <row r="62" spans="1:12" ht="9" customHeight="1" x14ac:dyDescent="0.25">
      <c r="A62" s="1"/>
      <c r="B62" s="22">
        <v>9</v>
      </c>
      <c r="C62" s="18" t="s">
        <v>142</v>
      </c>
      <c r="D62" s="18" t="s">
        <v>86</v>
      </c>
      <c r="E62" s="18" t="s">
        <v>62</v>
      </c>
      <c r="F62" s="18" t="s">
        <v>248</v>
      </c>
      <c r="G62" s="18">
        <v>45</v>
      </c>
      <c r="H62" s="18"/>
      <c r="I62" s="33"/>
      <c r="J62" s="51">
        <v>10</v>
      </c>
      <c r="K62" s="33"/>
      <c r="L62" s="14" t="s">
        <v>87</v>
      </c>
    </row>
    <row r="63" spans="1:12" ht="9" customHeight="1" x14ac:dyDescent="0.25">
      <c r="A63" s="1"/>
      <c r="B63" s="22">
        <v>10</v>
      </c>
      <c r="C63" s="18" t="s">
        <v>143</v>
      </c>
      <c r="D63" s="18" t="s">
        <v>96</v>
      </c>
      <c r="E63" s="18" t="s">
        <v>16</v>
      </c>
      <c r="F63" s="18" t="s">
        <v>248</v>
      </c>
      <c r="G63" s="18"/>
      <c r="H63" s="18"/>
      <c r="I63" s="33">
        <v>5</v>
      </c>
      <c r="J63" s="51">
        <v>10</v>
      </c>
      <c r="K63" s="33"/>
      <c r="L63" s="14" t="s">
        <v>97</v>
      </c>
    </row>
    <row r="64" spans="1:12" ht="9" customHeight="1" x14ac:dyDescent="0.25">
      <c r="A64" s="1"/>
      <c r="B64" s="22">
        <v>11</v>
      </c>
      <c r="C64" s="18" t="s">
        <v>144</v>
      </c>
      <c r="D64" s="18" t="s">
        <v>113</v>
      </c>
      <c r="E64" s="18" t="s">
        <v>13</v>
      </c>
      <c r="F64" s="18" t="s">
        <v>248</v>
      </c>
      <c r="G64" s="18"/>
      <c r="H64" s="18"/>
      <c r="I64" s="33">
        <v>5</v>
      </c>
      <c r="J64" s="51">
        <v>10</v>
      </c>
      <c r="K64" s="33">
        <v>5</v>
      </c>
      <c r="L64" s="14" t="s">
        <v>177</v>
      </c>
    </row>
    <row r="65" spans="1:12" ht="9" customHeight="1" x14ac:dyDescent="0.25">
      <c r="A65" s="1"/>
      <c r="B65" s="1"/>
      <c r="C65" s="9" t="s">
        <v>249</v>
      </c>
      <c r="D65" s="9"/>
      <c r="E65" s="9"/>
      <c r="F65" s="9"/>
      <c r="G65" s="9"/>
      <c r="H65" s="9"/>
      <c r="I65" s="32"/>
      <c r="J65" s="32">
        <v>10</v>
      </c>
      <c r="K65" s="32"/>
      <c r="L65" s="9"/>
    </row>
    <row r="66" spans="1:12" ht="9" customHeight="1" x14ac:dyDescent="0.25">
      <c r="A66" s="1"/>
      <c r="B66" s="1"/>
      <c r="C66" s="9"/>
      <c r="D66" s="9"/>
      <c r="E66" s="9"/>
      <c r="F66" s="9"/>
      <c r="G66" s="9"/>
      <c r="H66" s="9"/>
      <c r="I66" s="32">
        <f>SUM(I3:I65)</f>
        <v>155</v>
      </c>
      <c r="J66" s="32">
        <f>SUM(J3:J65)</f>
        <v>350</v>
      </c>
      <c r="K66" s="32">
        <f>SUM(K3:K65)</f>
        <v>80</v>
      </c>
      <c r="L66" s="9"/>
    </row>
    <row r="67" spans="1:12" ht="4.5" customHeight="1" thickBot="1" x14ac:dyDescent="0.3">
      <c r="A67" s="45"/>
      <c r="B67" s="46"/>
      <c r="C67" s="46"/>
      <c r="D67" s="46"/>
      <c r="E67" s="46"/>
      <c r="F67" s="46"/>
      <c r="G67" s="46"/>
      <c r="H67" s="46"/>
      <c r="I67" s="46"/>
      <c r="J67" s="48"/>
      <c r="K67" s="48"/>
      <c r="L67" s="46"/>
    </row>
    <row r="68" spans="1:12" ht="9" customHeight="1" x14ac:dyDescent="0.25">
      <c r="A68" s="1"/>
      <c r="B68" s="1"/>
      <c r="C68" s="1"/>
      <c r="D68" s="7" t="s">
        <v>145</v>
      </c>
      <c r="E68" s="1"/>
      <c r="F68" s="1"/>
      <c r="G68" s="1"/>
      <c r="H68" s="1"/>
      <c r="I68" s="2"/>
      <c r="J68" s="44" t="s">
        <v>173</v>
      </c>
      <c r="K68" s="16" t="s">
        <v>151</v>
      </c>
    </row>
    <row r="69" spans="1:12" ht="9.75" customHeight="1" thickBot="1" x14ac:dyDescent="0.3">
      <c r="A69" s="1"/>
      <c r="B69" s="1"/>
      <c r="C69" s="8" t="s">
        <v>146</v>
      </c>
      <c r="D69" s="1" t="s">
        <v>147</v>
      </c>
      <c r="E69" s="1" t="s">
        <v>148</v>
      </c>
      <c r="F69" s="1" t="s">
        <v>149</v>
      </c>
      <c r="G69" s="1" t="s">
        <v>150</v>
      </c>
      <c r="H69" s="1"/>
      <c r="I69" s="2"/>
      <c r="J69" s="43" t="s">
        <v>174</v>
      </c>
      <c r="K69" s="12" t="s">
        <v>154</v>
      </c>
      <c r="L69" s="32">
        <f>SUM(I66)</f>
        <v>155</v>
      </c>
    </row>
    <row r="70" spans="1:12" ht="9" customHeight="1" x14ac:dyDescent="0.25">
      <c r="A70" s="1"/>
      <c r="B70" s="2">
        <v>40</v>
      </c>
      <c r="C70" s="9" t="s">
        <v>152</v>
      </c>
      <c r="D70" s="9" t="s">
        <v>227</v>
      </c>
      <c r="E70" s="9">
        <v>71</v>
      </c>
      <c r="F70" s="9">
        <v>7</v>
      </c>
      <c r="G70" s="1" t="s">
        <v>146</v>
      </c>
      <c r="H70" s="1"/>
      <c r="I70" s="2" t="s">
        <v>153</v>
      </c>
      <c r="J70" s="2"/>
      <c r="K70" s="13" t="s">
        <v>156</v>
      </c>
      <c r="L70" s="32">
        <f>SUM(K66)</f>
        <v>80</v>
      </c>
    </row>
    <row r="71" spans="1:12" ht="9" customHeight="1" x14ac:dyDescent="0.25">
      <c r="A71" s="1"/>
      <c r="B71" s="2">
        <v>20</v>
      </c>
      <c r="C71" s="9" t="s">
        <v>155</v>
      </c>
      <c r="D71" s="9" t="s">
        <v>228</v>
      </c>
      <c r="E71" s="9">
        <v>71</v>
      </c>
      <c r="F71" s="9">
        <v>6</v>
      </c>
      <c r="G71" s="37" t="s">
        <v>250</v>
      </c>
      <c r="H71" s="11" t="s">
        <v>254</v>
      </c>
      <c r="I71" s="1" t="s">
        <v>217</v>
      </c>
      <c r="J71" s="1"/>
      <c r="K71" s="13" t="s">
        <v>159</v>
      </c>
      <c r="L71" s="32">
        <f>SUM(L69:L70)</f>
        <v>235</v>
      </c>
    </row>
    <row r="72" spans="1:12" ht="9" customHeight="1" x14ac:dyDescent="0.25">
      <c r="A72" s="1"/>
      <c r="B72" s="2">
        <v>10</v>
      </c>
      <c r="C72" s="9" t="s">
        <v>157</v>
      </c>
      <c r="D72" s="9" t="s">
        <v>229</v>
      </c>
      <c r="E72" s="9">
        <v>72</v>
      </c>
      <c r="F72" s="9">
        <v>5</v>
      </c>
      <c r="G72" s="10" t="s">
        <v>251</v>
      </c>
      <c r="H72" s="38" t="s">
        <v>253</v>
      </c>
      <c r="I72" s="1"/>
      <c r="J72" s="1"/>
      <c r="K72" s="13" t="s">
        <v>162</v>
      </c>
      <c r="L72" s="32">
        <f>SUM(J66)</f>
        <v>350</v>
      </c>
    </row>
    <row r="73" spans="1:12" ht="9" customHeight="1" x14ac:dyDescent="0.25">
      <c r="A73" s="1"/>
      <c r="B73" s="1"/>
      <c r="C73" s="9" t="s">
        <v>158</v>
      </c>
      <c r="D73" s="9" t="s">
        <v>230</v>
      </c>
      <c r="E73" s="9">
        <v>72</v>
      </c>
      <c r="F73" s="9">
        <v>4</v>
      </c>
      <c r="G73" s="9" t="s">
        <v>252</v>
      </c>
      <c r="H73" s="9" t="s">
        <v>255</v>
      </c>
      <c r="I73" s="1" t="s">
        <v>161</v>
      </c>
      <c r="J73" s="1"/>
      <c r="K73" s="13" t="s">
        <v>247</v>
      </c>
      <c r="L73" s="32">
        <v>5</v>
      </c>
    </row>
    <row r="74" spans="1:12" ht="9" customHeight="1" x14ac:dyDescent="0.25">
      <c r="A74" s="1"/>
      <c r="B74" s="1"/>
      <c r="C74" s="9" t="s">
        <v>160</v>
      </c>
      <c r="D74" s="9" t="s">
        <v>231</v>
      </c>
      <c r="E74" s="9">
        <v>73</v>
      </c>
      <c r="F74" s="9">
        <v>3</v>
      </c>
      <c r="G74" s="36"/>
      <c r="H74" s="36"/>
      <c r="J74" s="1"/>
      <c r="K74" s="13" t="s">
        <v>163</v>
      </c>
      <c r="L74" s="32">
        <v>64.099999999999994</v>
      </c>
    </row>
    <row r="75" spans="1:12" ht="9" customHeight="1" x14ac:dyDescent="0.25">
      <c r="A75" s="1"/>
      <c r="B75" s="1"/>
      <c r="C75" s="1"/>
      <c r="D75" s="1" t="s">
        <v>145</v>
      </c>
      <c r="E75" s="1"/>
      <c r="F75" s="1"/>
      <c r="G75" s="1"/>
      <c r="H75" s="1"/>
      <c r="I75" s="1"/>
      <c r="J75" s="1"/>
      <c r="K75" s="52" t="s">
        <v>164</v>
      </c>
      <c r="L75" s="32">
        <f>SUM(L71:L74)</f>
        <v>654.1</v>
      </c>
    </row>
    <row r="76" spans="1:12" ht="11.25" customHeight="1" x14ac:dyDescent="0.25">
      <c r="A76" s="1"/>
      <c r="B76" s="1"/>
      <c r="C76" s="8" t="s">
        <v>121</v>
      </c>
      <c r="D76" s="1" t="s">
        <v>147</v>
      </c>
      <c r="E76" s="1" t="s">
        <v>148</v>
      </c>
      <c r="F76" s="1" t="s">
        <v>149</v>
      </c>
      <c r="G76" s="1" t="s">
        <v>150</v>
      </c>
      <c r="H76" s="1"/>
      <c r="I76" s="1"/>
      <c r="J76" s="1"/>
      <c r="K76" s="15" t="s">
        <v>165</v>
      </c>
      <c r="L76" s="39"/>
    </row>
    <row r="77" spans="1:12" ht="9" customHeight="1" x14ac:dyDescent="0.25">
      <c r="A77" s="1"/>
      <c r="B77" s="19">
        <v>50</v>
      </c>
      <c r="C77" s="9" t="s">
        <v>152</v>
      </c>
      <c r="D77" s="9" t="s">
        <v>232</v>
      </c>
      <c r="E77" s="9">
        <v>69</v>
      </c>
      <c r="F77" s="9">
        <v>7</v>
      </c>
      <c r="G77" s="1" t="s">
        <v>121</v>
      </c>
      <c r="H77" s="1"/>
      <c r="I77" s="1"/>
      <c r="J77" s="1"/>
      <c r="K77" s="13" t="s">
        <v>166</v>
      </c>
      <c r="L77" s="32">
        <f>SUM(B82)</f>
        <v>130</v>
      </c>
    </row>
    <row r="78" spans="1:12" ht="9" customHeight="1" x14ac:dyDescent="0.25">
      <c r="A78" s="1"/>
      <c r="B78" s="19">
        <v>10</v>
      </c>
      <c r="C78" s="9" t="s">
        <v>155</v>
      </c>
      <c r="D78" s="9" t="s">
        <v>233</v>
      </c>
      <c r="E78" s="9">
        <v>72</v>
      </c>
      <c r="F78" s="9">
        <v>6</v>
      </c>
      <c r="G78" s="10" t="s">
        <v>233</v>
      </c>
      <c r="H78" s="11" t="s">
        <v>256</v>
      </c>
      <c r="I78" s="1"/>
      <c r="J78" s="1"/>
      <c r="K78" s="13" t="s">
        <v>237</v>
      </c>
      <c r="L78" s="32">
        <v>225</v>
      </c>
    </row>
    <row r="79" spans="1:12" ht="9" customHeight="1" x14ac:dyDescent="0.25">
      <c r="B79" s="1"/>
      <c r="C79" s="9" t="s">
        <v>157</v>
      </c>
      <c r="D79" s="9" t="s">
        <v>234</v>
      </c>
      <c r="E79" s="9">
        <v>75</v>
      </c>
      <c r="F79" s="9">
        <v>5</v>
      </c>
      <c r="G79" s="10" t="s">
        <v>232</v>
      </c>
      <c r="H79" s="11" t="s">
        <v>254</v>
      </c>
      <c r="I79" s="1"/>
      <c r="J79" s="1"/>
      <c r="K79" s="13" t="s">
        <v>239</v>
      </c>
      <c r="L79" s="32">
        <v>6.5</v>
      </c>
    </row>
    <row r="80" spans="1:12" ht="9" customHeight="1" x14ac:dyDescent="0.25">
      <c r="B80" s="1"/>
      <c r="C80" s="9" t="s">
        <v>158</v>
      </c>
      <c r="D80" s="9" t="s">
        <v>235</v>
      </c>
      <c r="E80" s="9">
        <v>76</v>
      </c>
      <c r="F80" s="9">
        <v>4</v>
      </c>
      <c r="G80" s="36"/>
      <c r="H80" s="36"/>
      <c r="I80" s="1"/>
      <c r="J80" s="1"/>
      <c r="K80" s="13" t="s">
        <v>238</v>
      </c>
      <c r="L80" s="32">
        <v>106</v>
      </c>
    </row>
    <row r="81" spans="2:12" ht="9" customHeight="1" x14ac:dyDescent="0.25">
      <c r="B81" s="1"/>
      <c r="C81" s="9" t="s">
        <v>160</v>
      </c>
      <c r="D81" s="9" t="s">
        <v>236</v>
      </c>
      <c r="E81" s="9">
        <v>76</v>
      </c>
      <c r="F81" s="9">
        <v>3</v>
      </c>
      <c r="G81" s="1"/>
      <c r="H81" s="1"/>
      <c r="I81" s="1"/>
      <c r="J81" s="1"/>
      <c r="K81" s="13" t="s">
        <v>169</v>
      </c>
      <c r="L81" s="32">
        <f>SUM(L77:L80)</f>
        <v>467.5</v>
      </c>
    </row>
    <row r="82" spans="2:12" ht="9" customHeight="1" x14ac:dyDescent="0.25">
      <c r="B82" s="2">
        <f>SUM(B70:B81)</f>
        <v>130</v>
      </c>
      <c r="C82" s="1" t="s">
        <v>168</v>
      </c>
      <c r="D82" s="1"/>
      <c r="E82" s="1"/>
      <c r="F82" s="1"/>
      <c r="G82" s="1"/>
      <c r="H82" s="1"/>
      <c r="I82" s="1"/>
      <c r="J82" s="1"/>
      <c r="K82" s="13" t="s">
        <v>170</v>
      </c>
      <c r="L82" s="40">
        <f>SUM(L81-L71)</f>
        <v>232.5</v>
      </c>
    </row>
    <row r="83" spans="2:12" ht="9" customHeight="1" x14ac:dyDescent="0.25">
      <c r="B83" s="1"/>
      <c r="C83" s="1" t="s">
        <v>240</v>
      </c>
      <c r="D83" s="1" t="s">
        <v>171</v>
      </c>
      <c r="E83" s="1"/>
      <c r="F83" s="1"/>
      <c r="G83" s="1"/>
      <c r="H83" s="1"/>
      <c r="I83" s="1"/>
      <c r="J83" s="1"/>
      <c r="K83" s="13" t="s">
        <v>172</v>
      </c>
      <c r="L83" s="32">
        <f>SUM(L75-L81)</f>
        <v>186.60000000000002</v>
      </c>
    </row>
    <row r="84" spans="2:12" ht="9" customHeight="1" x14ac:dyDescent="0.25">
      <c r="B84" s="1"/>
      <c r="I84" s="1"/>
      <c r="J84" s="1"/>
    </row>
    <row r="85" spans="2:12" ht="9" customHeight="1" x14ac:dyDescent="0.25"/>
    <row r="86" spans="2:12" ht="9" customHeight="1" x14ac:dyDescent="0.25"/>
    <row r="87" spans="2:12" ht="9" customHeight="1" x14ac:dyDescent="0.25"/>
  </sheetData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workbookViewId="0">
      <selection activeCell="K1" sqref="K1"/>
    </sheetView>
  </sheetViews>
  <sheetFormatPr defaultRowHeight="15" x14ac:dyDescent="0.25"/>
  <cols>
    <col min="1" max="1" width="2.42578125" customWidth="1"/>
    <col min="2" max="2" width="7.28515625" customWidth="1"/>
    <col min="3" max="3" width="7.42578125" customWidth="1"/>
    <col min="4" max="4" width="11" customWidth="1"/>
    <col min="5" max="5" width="7.7109375" customWidth="1"/>
    <col min="6" max="6" width="6.28515625" customWidth="1"/>
    <col min="7" max="7" width="9" customWidth="1"/>
    <col min="8" max="8" width="6.140625" customWidth="1"/>
    <col min="11" max="11" width="14" customWidth="1"/>
  </cols>
  <sheetData>
    <row r="1" spans="1:12" ht="15.75" x14ac:dyDescent="0.25">
      <c r="A1" s="4"/>
      <c r="B1" s="4"/>
      <c r="C1" s="3" t="s">
        <v>0</v>
      </c>
      <c r="D1" s="4"/>
      <c r="E1" s="4"/>
      <c r="F1" s="4"/>
      <c r="G1" s="4"/>
      <c r="H1" s="3" t="s">
        <v>273</v>
      </c>
      <c r="I1" s="4"/>
      <c r="J1" s="5" t="s">
        <v>293</v>
      </c>
      <c r="K1" s="4"/>
      <c r="L1" s="4"/>
    </row>
    <row r="2" spans="1:12" s="61" customFormat="1" ht="12" customHeight="1" x14ac:dyDescent="0.25">
      <c r="A2" s="8"/>
      <c r="B2" s="8"/>
      <c r="C2" s="8" t="s">
        <v>2</v>
      </c>
      <c r="D2" s="8" t="s">
        <v>2</v>
      </c>
      <c r="E2" s="8" t="s">
        <v>3</v>
      </c>
      <c r="F2" s="8" t="s">
        <v>276</v>
      </c>
      <c r="G2" s="8" t="s">
        <v>277</v>
      </c>
      <c r="H2" s="8" t="s">
        <v>257</v>
      </c>
      <c r="I2" s="8" t="s">
        <v>148</v>
      </c>
      <c r="J2" s="60" t="s">
        <v>274</v>
      </c>
      <c r="K2" s="8" t="s">
        <v>10</v>
      </c>
      <c r="L2" s="71" t="s">
        <v>283</v>
      </c>
    </row>
    <row r="3" spans="1:12" ht="9" customHeight="1" x14ac:dyDescent="0.25">
      <c r="A3" s="1"/>
      <c r="B3" s="1">
        <v>1</v>
      </c>
      <c r="C3" s="9" t="s">
        <v>181</v>
      </c>
      <c r="D3" s="9" t="s">
        <v>126</v>
      </c>
      <c r="E3" s="9" t="s">
        <v>258</v>
      </c>
      <c r="F3" s="32" t="s">
        <v>248</v>
      </c>
      <c r="G3" s="32"/>
      <c r="H3" s="49" t="s">
        <v>261</v>
      </c>
      <c r="I3" s="66"/>
      <c r="J3" s="70">
        <v>27</v>
      </c>
      <c r="K3" s="17" t="s">
        <v>182</v>
      </c>
      <c r="L3" s="62"/>
    </row>
    <row r="4" spans="1:12" ht="9" customHeight="1" x14ac:dyDescent="0.25">
      <c r="A4" s="1"/>
      <c r="B4" s="1">
        <v>2</v>
      </c>
      <c r="C4" s="18" t="s">
        <v>125</v>
      </c>
      <c r="D4" s="18" t="s">
        <v>126</v>
      </c>
      <c r="E4" s="18" t="s">
        <v>127</v>
      </c>
      <c r="F4" s="33"/>
      <c r="G4" s="33"/>
      <c r="H4" s="51"/>
      <c r="I4" s="67"/>
      <c r="J4" s="70"/>
      <c r="K4" s="17" t="s">
        <v>128</v>
      </c>
      <c r="L4" s="62"/>
    </row>
    <row r="5" spans="1:12" ht="9" customHeight="1" x14ac:dyDescent="0.25">
      <c r="A5" s="1"/>
      <c r="B5" s="1">
        <v>3</v>
      </c>
      <c r="C5" s="9" t="s">
        <v>11</v>
      </c>
      <c r="D5" s="9" t="s">
        <v>12</v>
      </c>
      <c r="E5" s="9" t="s">
        <v>13</v>
      </c>
      <c r="F5" s="32"/>
      <c r="G5" s="32"/>
      <c r="H5" s="50"/>
      <c r="I5" s="66"/>
      <c r="J5" s="70"/>
      <c r="K5" s="17"/>
      <c r="L5" s="62"/>
    </row>
    <row r="6" spans="1:12" ht="9" customHeight="1" x14ac:dyDescent="0.25">
      <c r="A6" s="1"/>
      <c r="B6" s="1">
        <v>4</v>
      </c>
      <c r="C6" s="9" t="s">
        <v>243</v>
      </c>
      <c r="D6" s="9" t="s">
        <v>244</v>
      </c>
      <c r="E6" s="9" t="s">
        <v>246</v>
      </c>
      <c r="F6" s="32" t="s">
        <v>248</v>
      </c>
      <c r="G6" s="32"/>
      <c r="H6" s="50" t="s">
        <v>262</v>
      </c>
      <c r="I6" s="66"/>
      <c r="J6" s="70"/>
      <c r="K6" s="17">
        <v>62723919</v>
      </c>
      <c r="L6" s="62"/>
    </row>
    <row r="7" spans="1:12" ht="9" customHeight="1" x14ac:dyDescent="0.25">
      <c r="A7" s="1"/>
      <c r="B7" s="1">
        <v>5</v>
      </c>
      <c r="C7" s="18" t="s">
        <v>14</v>
      </c>
      <c r="D7" s="18" t="s">
        <v>15</v>
      </c>
      <c r="E7" s="18" t="s">
        <v>16</v>
      </c>
      <c r="F7" s="33">
        <v>5</v>
      </c>
      <c r="G7" s="33">
        <v>5</v>
      </c>
      <c r="H7" s="51" t="s">
        <v>262</v>
      </c>
      <c r="I7" s="67"/>
      <c r="J7" s="70"/>
      <c r="K7" s="17" t="s">
        <v>18</v>
      </c>
      <c r="L7" s="62">
        <v>5</v>
      </c>
    </row>
    <row r="8" spans="1:12" ht="9" customHeight="1" x14ac:dyDescent="0.25">
      <c r="A8" s="1"/>
      <c r="B8" s="1">
        <v>6</v>
      </c>
      <c r="C8" s="18" t="s">
        <v>19</v>
      </c>
      <c r="D8" s="18" t="s">
        <v>20</v>
      </c>
      <c r="E8" s="18" t="s">
        <v>13</v>
      </c>
      <c r="F8" s="33"/>
      <c r="G8" s="33"/>
      <c r="H8" s="51"/>
      <c r="I8" s="67"/>
      <c r="J8" s="70"/>
      <c r="K8" s="17" t="s">
        <v>175</v>
      </c>
      <c r="L8" s="62"/>
    </row>
    <row r="9" spans="1:12" ht="9" customHeight="1" x14ac:dyDescent="0.25">
      <c r="A9" s="1"/>
      <c r="B9" s="1">
        <v>7</v>
      </c>
      <c r="C9" s="18" t="s">
        <v>21</v>
      </c>
      <c r="D9" s="18" t="s">
        <v>22</v>
      </c>
      <c r="E9" s="18" t="s">
        <v>23</v>
      </c>
      <c r="F9" s="33">
        <v>5</v>
      </c>
      <c r="G9" s="33">
        <v>5</v>
      </c>
      <c r="H9" s="51" t="s">
        <v>262</v>
      </c>
      <c r="I9" s="67"/>
      <c r="J9" s="70"/>
      <c r="K9" s="17" t="s">
        <v>25</v>
      </c>
      <c r="L9" s="62">
        <v>5</v>
      </c>
    </row>
    <row r="10" spans="1:12" ht="9" customHeight="1" x14ac:dyDescent="0.25">
      <c r="A10" s="1"/>
      <c r="B10" s="1">
        <v>8</v>
      </c>
      <c r="C10" s="18" t="s">
        <v>26</v>
      </c>
      <c r="D10" s="18" t="s">
        <v>27</v>
      </c>
      <c r="E10" s="18" t="s">
        <v>16</v>
      </c>
      <c r="F10" s="33">
        <v>5</v>
      </c>
      <c r="G10" s="33">
        <v>5</v>
      </c>
      <c r="H10" s="63"/>
      <c r="I10" s="67" t="s">
        <v>197</v>
      </c>
      <c r="J10" s="70"/>
      <c r="K10" s="17" t="s">
        <v>29</v>
      </c>
      <c r="L10" s="62"/>
    </row>
    <row r="11" spans="1:12" ht="9" customHeight="1" x14ac:dyDescent="0.25">
      <c r="A11" s="1"/>
      <c r="B11" s="1">
        <v>9</v>
      </c>
      <c r="C11" s="18" t="s">
        <v>30</v>
      </c>
      <c r="D11" s="18" t="s">
        <v>31</v>
      </c>
      <c r="E11" s="18" t="s">
        <v>13</v>
      </c>
      <c r="F11" s="64" t="s">
        <v>278</v>
      </c>
      <c r="G11" s="33"/>
      <c r="H11" s="51">
        <v>10</v>
      </c>
      <c r="I11" s="67"/>
      <c r="J11" s="70"/>
      <c r="K11" s="17" t="s">
        <v>32</v>
      </c>
      <c r="L11" s="62"/>
    </row>
    <row r="12" spans="1:12" ht="9" customHeight="1" x14ac:dyDescent="0.25">
      <c r="A12" s="1"/>
      <c r="B12" s="1">
        <v>10</v>
      </c>
      <c r="C12" s="18" t="s">
        <v>21</v>
      </c>
      <c r="D12" s="18" t="s">
        <v>31</v>
      </c>
      <c r="E12" s="18" t="s">
        <v>16</v>
      </c>
      <c r="F12" s="33"/>
      <c r="G12" s="33"/>
      <c r="H12" s="51" t="s">
        <v>262</v>
      </c>
      <c r="I12" s="67"/>
      <c r="J12" s="70"/>
      <c r="K12" s="17" t="s">
        <v>33</v>
      </c>
      <c r="L12" s="62"/>
    </row>
    <row r="13" spans="1:12" ht="9" customHeight="1" x14ac:dyDescent="0.25">
      <c r="A13" s="1"/>
      <c r="B13" s="1">
        <v>11</v>
      </c>
      <c r="C13" s="18" t="s">
        <v>34</v>
      </c>
      <c r="D13" s="18" t="s">
        <v>31</v>
      </c>
      <c r="E13" s="18" t="s">
        <v>13</v>
      </c>
      <c r="F13" s="64" t="s">
        <v>278</v>
      </c>
      <c r="G13" s="33"/>
      <c r="H13" s="63"/>
      <c r="I13" s="68"/>
      <c r="J13" s="70"/>
      <c r="K13" s="17" t="s">
        <v>180</v>
      </c>
      <c r="L13" s="62">
        <v>5</v>
      </c>
    </row>
    <row r="14" spans="1:12" ht="9" customHeight="1" x14ac:dyDescent="0.25">
      <c r="A14" s="1"/>
      <c r="B14" s="1">
        <v>12</v>
      </c>
      <c r="C14" s="18" t="s">
        <v>35</v>
      </c>
      <c r="D14" s="18" t="s">
        <v>31</v>
      </c>
      <c r="E14" s="18" t="s">
        <v>16</v>
      </c>
      <c r="F14" s="33"/>
      <c r="G14" s="33"/>
      <c r="H14" s="51" t="s">
        <v>262</v>
      </c>
      <c r="I14" s="67"/>
      <c r="J14" s="70"/>
      <c r="K14" s="17" t="s">
        <v>36</v>
      </c>
      <c r="L14" s="62"/>
    </row>
    <row r="15" spans="1:12" ht="9" customHeight="1" x14ac:dyDescent="0.25">
      <c r="A15" s="1"/>
      <c r="B15" s="1">
        <v>13</v>
      </c>
      <c r="C15" s="18" t="s">
        <v>37</v>
      </c>
      <c r="D15" s="18" t="s">
        <v>38</v>
      </c>
      <c r="E15" s="18" t="s">
        <v>16</v>
      </c>
      <c r="F15" s="33">
        <v>5</v>
      </c>
      <c r="G15" s="33">
        <v>5</v>
      </c>
      <c r="H15" s="51" t="s">
        <v>262</v>
      </c>
      <c r="I15" s="67">
        <v>35</v>
      </c>
      <c r="J15" s="70"/>
      <c r="K15" s="17" t="s">
        <v>39</v>
      </c>
      <c r="L15" s="62">
        <v>5</v>
      </c>
    </row>
    <row r="16" spans="1:12" ht="9" customHeight="1" x14ac:dyDescent="0.25">
      <c r="A16" s="1"/>
      <c r="B16" s="1">
        <v>14</v>
      </c>
      <c r="C16" s="18" t="s">
        <v>21</v>
      </c>
      <c r="D16" s="18" t="s">
        <v>40</v>
      </c>
      <c r="E16" s="18" t="s">
        <v>16</v>
      </c>
      <c r="F16" s="33">
        <v>5</v>
      </c>
      <c r="G16" s="33">
        <v>5</v>
      </c>
      <c r="H16" s="51"/>
      <c r="I16" s="67" t="s">
        <v>197</v>
      </c>
      <c r="J16" s="70"/>
      <c r="K16" s="17" t="s">
        <v>41</v>
      </c>
      <c r="L16" s="62">
        <v>5</v>
      </c>
    </row>
    <row r="17" spans="1:12" ht="9" customHeight="1" x14ac:dyDescent="0.25">
      <c r="A17" s="1"/>
      <c r="B17" s="1">
        <v>15</v>
      </c>
      <c r="C17" s="18" t="s">
        <v>129</v>
      </c>
      <c r="D17" s="18" t="s">
        <v>40</v>
      </c>
      <c r="E17" s="18" t="s">
        <v>16</v>
      </c>
      <c r="F17" s="33">
        <v>5</v>
      </c>
      <c r="G17" s="33">
        <v>5</v>
      </c>
      <c r="H17" s="51" t="s">
        <v>262</v>
      </c>
      <c r="I17" s="67">
        <v>25</v>
      </c>
      <c r="J17" s="70"/>
      <c r="K17" s="17" t="s">
        <v>41</v>
      </c>
      <c r="L17" s="62">
        <v>5</v>
      </c>
    </row>
    <row r="18" spans="1:12" ht="9" customHeight="1" x14ac:dyDescent="0.25">
      <c r="A18" s="1"/>
      <c r="B18" s="1">
        <v>16</v>
      </c>
      <c r="C18" s="18" t="s">
        <v>21</v>
      </c>
      <c r="D18" s="18" t="s">
        <v>42</v>
      </c>
      <c r="E18" s="18" t="s">
        <v>43</v>
      </c>
      <c r="F18" s="33"/>
      <c r="G18" s="33"/>
      <c r="H18" s="51"/>
      <c r="I18" s="67"/>
      <c r="J18" s="70"/>
      <c r="K18" s="17"/>
      <c r="L18" s="62"/>
    </row>
    <row r="19" spans="1:12" ht="9" customHeight="1" x14ac:dyDescent="0.25">
      <c r="A19" s="1"/>
      <c r="B19" s="1">
        <v>17</v>
      </c>
      <c r="C19" s="18" t="s">
        <v>44</v>
      </c>
      <c r="D19" s="18" t="s">
        <v>42</v>
      </c>
      <c r="E19" s="18" t="s">
        <v>16</v>
      </c>
      <c r="F19" s="33">
        <v>5</v>
      </c>
      <c r="G19" s="33">
        <v>5</v>
      </c>
      <c r="H19" s="51" t="s">
        <v>262</v>
      </c>
      <c r="I19" s="67">
        <v>35</v>
      </c>
      <c r="J19" s="70"/>
      <c r="K19" s="17" t="s">
        <v>45</v>
      </c>
      <c r="L19" s="62">
        <v>5</v>
      </c>
    </row>
    <row r="20" spans="1:12" ht="9" customHeight="1" x14ac:dyDescent="0.25">
      <c r="A20" s="1"/>
      <c r="B20" s="1">
        <v>18</v>
      </c>
      <c r="C20" s="18" t="s">
        <v>46</v>
      </c>
      <c r="D20" s="18" t="s">
        <v>47</v>
      </c>
      <c r="E20" s="18" t="s">
        <v>48</v>
      </c>
      <c r="F20" s="33" t="s">
        <v>248</v>
      </c>
      <c r="G20" s="33"/>
      <c r="H20" s="51" t="s">
        <v>262</v>
      </c>
      <c r="I20" s="67"/>
      <c r="J20" s="70"/>
      <c r="K20" s="17" t="s">
        <v>49</v>
      </c>
      <c r="L20" s="62"/>
    </row>
    <row r="21" spans="1:12" ht="9" customHeight="1" x14ac:dyDescent="0.25">
      <c r="A21" s="1"/>
      <c r="B21" s="1">
        <v>19</v>
      </c>
      <c r="C21" s="18" t="s">
        <v>130</v>
      </c>
      <c r="D21" s="18" t="s">
        <v>51</v>
      </c>
      <c r="E21" s="18" t="s">
        <v>16</v>
      </c>
      <c r="F21" s="33">
        <v>5</v>
      </c>
      <c r="G21" s="33">
        <v>5</v>
      </c>
      <c r="H21" s="63"/>
      <c r="I21" s="67">
        <v>28</v>
      </c>
      <c r="J21" s="70"/>
      <c r="K21" s="17" t="s">
        <v>52</v>
      </c>
      <c r="L21" s="62">
        <v>5</v>
      </c>
    </row>
    <row r="22" spans="1:12" ht="9" customHeight="1" x14ac:dyDescent="0.25">
      <c r="A22" s="1"/>
      <c r="B22" s="1">
        <v>20</v>
      </c>
      <c r="C22" s="18" t="s">
        <v>50</v>
      </c>
      <c r="D22" s="18" t="s">
        <v>51</v>
      </c>
      <c r="E22" s="18" t="s">
        <v>16</v>
      </c>
      <c r="F22" s="33">
        <v>5</v>
      </c>
      <c r="G22" s="33">
        <v>5</v>
      </c>
      <c r="H22" s="63"/>
      <c r="I22" s="67">
        <v>32</v>
      </c>
      <c r="J22" s="70"/>
      <c r="K22" s="17" t="s">
        <v>52</v>
      </c>
      <c r="L22" s="62">
        <v>5</v>
      </c>
    </row>
    <row r="23" spans="1:12" ht="9" customHeight="1" x14ac:dyDescent="0.25">
      <c r="A23" s="1"/>
      <c r="B23" s="1">
        <v>21</v>
      </c>
      <c r="C23" s="18" t="s">
        <v>119</v>
      </c>
      <c r="D23" s="18" t="s">
        <v>120</v>
      </c>
      <c r="E23" s="18" t="s">
        <v>13</v>
      </c>
      <c r="F23" s="33"/>
      <c r="G23" s="33"/>
      <c r="H23" s="51"/>
      <c r="I23" s="67"/>
      <c r="J23" s="70"/>
      <c r="K23" s="17"/>
      <c r="L23" s="62"/>
    </row>
    <row r="24" spans="1:12" ht="9" customHeight="1" x14ac:dyDescent="0.25">
      <c r="A24" s="1"/>
      <c r="B24" s="1">
        <v>22</v>
      </c>
      <c r="C24" s="18" t="s">
        <v>21</v>
      </c>
      <c r="D24" s="18" t="s">
        <v>53</v>
      </c>
      <c r="E24" s="18" t="s">
        <v>275</v>
      </c>
      <c r="F24" s="33" t="s">
        <v>248</v>
      </c>
      <c r="G24" s="33"/>
      <c r="H24" s="51" t="s">
        <v>262</v>
      </c>
      <c r="I24" s="67"/>
      <c r="J24" s="70">
        <v>31</v>
      </c>
      <c r="K24" s="17" t="s">
        <v>55</v>
      </c>
      <c r="L24" s="62"/>
    </row>
    <row r="25" spans="1:12" ht="9" customHeight="1" x14ac:dyDescent="0.25">
      <c r="A25" s="1"/>
      <c r="B25" s="1">
        <v>23</v>
      </c>
      <c r="C25" s="18" t="s">
        <v>21</v>
      </c>
      <c r="D25" s="18" t="s">
        <v>56</v>
      </c>
      <c r="E25" s="18" t="s">
        <v>13</v>
      </c>
      <c r="F25" s="33"/>
      <c r="G25" s="33"/>
      <c r="H25" s="51"/>
      <c r="I25" s="67"/>
      <c r="J25" s="70"/>
      <c r="K25" s="17" t="s">
        <v>176</v>
      </c>
      <c r="L25" s="62"/>
    </row>
    <row r="26" spans="1:12" ht="9" customHeight="1" x14ac:dyDescent="0.25">
      <c r="A26" s="1"/>
      <c r="B26" s="1">
        <v>24</v>
      </c>
      <c r="C26" s="18" t="s">
        <v>57</v>
      </c>
      <c r="D26" s="18" t="s">
        <v>58</v>
      </c>
      <c r="E26" s="18" t="s">
        <v>59</v>
      </c>
      <c r="F26" s="33"/>
      <c r="G26" s="33"/>
      <c r="H26" s="51"/>
      <c r="I26" s="67"/>
      <c r="J26" s="70"/>
      <c r="K26" s="17" t="s">
        <v>60</v>
      </c>
      <c r="L26" s="62"/>
    </row>
    <row r="27" spans="1:12" ht="9" customHeight="1" x14ac:dyDescent="0.25">
      <c r="A27" s="1"/>
      <c r="B27" s="1">
        <v>25</v>
      </c>
      <c r="C27" s="18" t="s">
        <v>50</v>
      </c>
      <c r="D27" s="18" t="s">
        <v>61</v>
      </c>
      <c r="E27" s="18" t="s">
        <v>258</v>
      </c>
      <c r="F27" s="33"/>
      <c r="G27" s="33"/>
      <c r="H27" s="51"/>
      <c r="I27" s="67"/>
      <c r="J27" s="70">
        <v>27</v>
      </c>
      <c r="K27" s="17" t="s">
        <v>64</v>
      </c>
      <c r="L27" s="62"/>
    </row>
    <row r="28" spans="1:12" ht="9" customHeight="1" x14ac:dyDescent="0.25">
      <c r="A28" s="1"/>
      <c r="B28" s="1">
        <v>26</v>
      </c>
      <c r="C28" s="18" t="s">
        <v>131</v>
      </c>
      <c r="D28" s="18" t="s">
        <v>65</v>
      </c>
      <c r="E28" s="18" t="s">
        <v>16</v>
      </c>
      <c r="F28" s="33">
        <v>5</v>
      </c>
      <c r="G28" s="33">
        <v>5</v>
      </c>
      <c r="H28" s="51" t="s">
        <v>262</v>
      </c>
      <c r="I28" s="67" t="s">
        <v>197</v>
      </c>
      <c r="J28" s="70"/>
      <c r="K28" s="17" t="s">
        <v>185</v>
      </c>
      <c r="L28" s="62">
        <v>5</v>
      </c>
    </row>
    <row r="29" spans="1:12" ht="9" customHeight="1" x14ac:dyDescent="0.25">
      <c r="A29" s="1"/>
      <c r="B29" s="1">
        <v>27</v>
      </c>
      <c r="C29" s="18" t="s">
        <v>186</v>
      </c>
      <c r="D29" s="18" t="s">
        <v>65</v>
      </c>
      <c r="E29" s="18" t="s">
        <v>43</v>
      </c>
      <c r="F29" s="33">
        <v>5</v>
      </c>
      <c r="G29" s="33">
        <v>5</v>
      </c>
      <c r="H29" s="64"/>
      <c r="I29" s="67">
        <v>33</v>
      </c>
      <c r="J29" s="70"/>
      <c r="K29" s="17" t="s">
        <v>185</v>
      </c>
      <c r="L29" s="62">
        <v>5</v>
      </c>
    </row>
    <row r="30" spans="1:12" ht="9" customHeight="1" x14ac:dyDescent="0.25">
      <c r="A30" s="1"/>
      <c r="B30" s="1">
        <v>28</v>
      </c>
      <c r="C30" s="18" t="s">
        <v>132</v>
      </c>
      <c r="D30" s="18" t="s">
        <v>133</v>
      </c>
      <c r="E30" s="18" t="s">
        <v>16</v>
      </c>
      <c r="F30" s="33"/>
      <c r="G30" s="33"/>
      <c r="H30" s="51"/>
      <c r="I30" s="67"/>
      <c r="J30" s="70"/>
      <c r="K30" s="17"/>
      <c r="L30" s="62"/>
    </row>
    <row r="31" spans="1:12" ht="9" customHeight="1" x14ac:dyDescent="0.25">
      <c r="A31" s="1"/>
      <c r="B31" s="1">
        <v>29</v>
      </c>
      <c r="C31" s="18" t="s">
        <v>67</v>
      </c>
      <c r="D31" s="18" t="s">
        <v>68</v>
      </c>
      <c r="E31" s="18" t="s">
        <v>69</v>
      </c>
      <c r="F31" s="33">
        <v>5</v>
      </c>
      <c r="G31" s="33">
        <v>5</v>
      </c>
      <c r="H31" s="51" t="s">
        <v>262</v>
      </c>
      <c r="I31" s="67">
        <v>37</v>
      </c>
      <c r="J31" s="70" t="s">
        <v>157</v>
      </c>
      <c r="K31" s="17" t="s">
        <v>71</v>
      </c>
      <c r="L31" s="62">
        <v>5</v>
      </c>
    </row>
    <row r="32" spans="1:12" ht="9" customHeight="1" x14ac:dyDescent="0.25">
      <c r="A32" s="1"/>
      <c r="B32" s="1">
        <v>30</v>
      </c>
      <c r="C32" s="18" t="s">
        <v>134</v>
      </c>
      <c r="D32" s="18" t="s">
        <v>135</v>
      </c>
      <c r="E32" s="18" t="s">
        <v>136</v>
      </c>
      <c r="F32" s="33"/>
      <c r="G32" s="33"/>
      <c r="H32" s="51">
        <v>10</v>
      </c>
      <c r="I32" s="67"/>
      <c r="J32" s="70"/>
      <c r="K32" s="17" t="s">
        <v>137</v>
      </c>
      <c r="L32" s="62">
        <v>5</v>
      </c>
    </row>
    <row r="33" spans="1:12" ht="9" customHeight="1" x14ac:dyDescent="0.25">
      <c r="A33" s="1"/>
      <c r="B33" s="1">
        <v>31</v>
      </c>
      <c r="C33" s="18" t="s">
        <v>72</v>
      </c>
      <c r="D33" s="18" t="s">
        <v>73</v>
      </c>
      <c r="E33" s="18" t="s">
        <v>259</v>
      </c>
      <c r="F33" s="33"/>
      <c r="G33" s="33"/>
      <c r="H33" s="51"/>
      <c r="I33" s="67"/>
      <c r="J33" s="70">
        <v>23</v>
      </c>
      <c r="K33" s="17" t="s">
        <v>75</v>
      </c>
      <c r="L33" s="62"/>
    </row>
    <row r="34" spans="1:12" ht="9" customHeight="1" x14ac:dyDescent="0.25">
      <c r="A34" s="1"/>
      <c r="B34" s="1">
        <v>32</v>
      </c>
      <c r="C34" s="18" t="s">
        <v>66</v>
      </c>
      <c r="D34" s="18" t="s">
        <v>76</v>
      </c>
      <c r="E34" s="18" t="s">
        <v>16</v>
      </c>
      <c r="F34" s="33" t="s">
        <v>248</v>
      </c>
      <c r="G34" s="33"/>
      <c r="H34" s="51" t="s">
        <v>262</v>
      </c>
      <c r="I34" s="67"/>
      <c r="J34" s="70"/>
      <c r="K34" s="17" t="s">
        <v>77</v>
      </c>
      <c r="L34" s="62"/>
    </row>
    <row r="35" spans="1:12" ht="9" customHeight="1" x14ac:dyDescent="0.25">
      <c r="A35" s="1"/>
      <c r="B35" s="1">
        <v>33</v>
      </c>
      <c r="C35" s="18" t="s">
        <v>78</v>
      </c>
      <c r="D35" s="18" t="s">
        <v>79</v>
      </c>
      <c r="E35" s="18" t="s">
        <v>16</v>
      </c>
      <c r="F35" s="33"/>
      <c r="G35" s="33"/>
      <c r="H35" s="51"/>
      <c r="I35" s="67"/>
      <c r="J35" s="70"/>
      <c r="K35" s="17" t="s">
        <v>41</v>
      </c>
      <c r="L35" s="62"/>
    </row>
    <row r="36" spans="1:12" ht="9" customHeight="1" x14ac:dyDescent="0.25">
      <c r="A36" s="1"/>
      <c r="B36" s="1">
        <v>34</v>
      </c>
      <c r="C36" s="18" t="s">
        <v>138</v>
      </c>
      <c r="D36" s="18" t="s">
        <v>139</v>
      </c>
      <c r="E36" s="18" t="s">
        <v>140</v>
      </c>
      <c r="F36" s="33">
        <v>5</v>
      </c>
      <c r="G36" s="33">
        <v>5</v>
      </c>
      <c r="H36" s="51" t="s">
        <v>262</v>
      </c>
      <c r="I36" s="67"/>
      <c r="J36" s="70"/>
      <c r="K36" s="17" t="s">
        <v>39</v>
      </c>
      <c r="L36" s="62">
        <v>5</v>
      </c>
    </row>
    <row r="37" spans="1:12" ht="9" customHeight="1" x14ac:dyDescent="0.25">
      <c r="A37" s="1"/>
      <c r="B37" s="1">
        <v>35</v>
      </c>
      <c r="C37" s="18" t="s">
        <v>141</v>
      </c>
      <c r="D37" s="18" t="s">
        <v>81</v>
      </c>
      <c r="E37" s="18" t="s">
        <v>43</v>
      </c>
      <c r="F37" s="33">
        <v>5</v>
      </c>
      <c r="G37" s="33">
        <v>5</v>
      </c>
      <c r="H37" s="51" t="s">
        <v>262</v>
      </c>
      <c r="I37" s="67"/>
      <c r="J37" s="70"/>
      <c r="K37" s="17" t="s">
        <v>82</v>
      </c>
      <c r="L37" s="62">
        <v>5</v>
      </c>
    </row>
    <row r="38" spans="1:12" ht="9" customHeight="1" x14ac:dyDescent="0.25">
      <c r="A38" s="1"/>
      <c r="B38" s="1">
        <v>36</v>
      </c>
      <c r="C38" s="18" t="s">
        <v>80</v>
      </c>
      <c r="D38" s="18" t="s">
        <v>81</v>
      </c>
      <c r="E38" s="18" t="s">
        <v>43</v>
      </c>
      <c r="F38" s="33">
        <v>5</v>
      </c>
      <c r="G38" s="33">
        <v>5</v>
      </c>
      <c r="H38" s="51" t="s">
        <v>262</v>
      </c>
      <c r="I38" s="67"/>
      <c r="J38" s="70"/>
      <c r="K38" s="17" t="s">
        <v>82</v>
      </c>
      <c r="L38" s="62">
        <v>5</v>
      </c>
    </row>
    <row r="39" spans="1:12" ht="9" customHeight="1" x14ac:dyDescent="0.25">
      <c r="A39" s="1"/>
      <c r="B39" s="1">
        <v>37</v>
      </c>
      <c r="C39" s="18" t="s">
        <v>83</v>
      </c>
      <c r="D39" s="18" t="s">
        <v>84</v>
      </c>
      <c r="E39" s="18" t="s">
        <v>13</v>
      </c>
      <c r="F39" s="33"/>
      <c r="G39" s="33"/>
      <c r="H39" s="51"/>
      <c r="I39" s="67"/>
      <c r="J39" s="70"/>
      <c r="K39" s="17" t="s">
        <v>85</v>
      </c>
      <c r="L39" s="62"/>
    </row>
    <row r="40" spans="1:12" ht="9" customHeight="1" x14ac:dyDescent="0.25">
      <c r="A40" s="1"/>
      <c r="B40" s="1">
        <v>38</v>
      </c>
      <c r="C40" s="18" t="s">
        <v>50</v>
      </c>
      <c r="D40" s="18" t="s">
        <v>86</v>
      </c>
      <c r="E40" s="18" t="s">
        <v>13</v>
      </c>
      <c r="F40" s="33" t="s">
        <v>248</v>
      </c>
      <c r="G40" s="33"/>
      <c r="H40" s="51" t="s">
        <v>262</v>
      </c>
      <c r="I40" s="67"/>
      <c r="J40" s="70"/>
      <c r="K40" s="17" t="s">
        <v>87</v>
      </c>
      <c r="L40" s="62"/>
    </row>
    <row r="41" spans="1:12" ht="9" customHeight="1" x14ac:dyDescent="0.25">
      <c r="A41" s="1"/>
      <c r="B41" s="1">
        <v>39</v>
      </c>
      <c r="C41" s="18" t="s">
        <v>142</v>
      </c>
      <c r="D41" s="18" t="s">
        <v>86</v>
      </c>
      <c r="E41" s="18" t="s">
        <v>260</v>
      </c>
      <c r="F41" s="33" t="s">
        <v>248</v>
      </c>
      <c r="G41" s="33"/>
      <c r="H41" s="51" t="s">
        <v>262</v>
      </c>
      <c r="I41" s="67"/>
      <c r="J41" s="70">
        <v>45</v>
      </c>
      <c r="K41" s="17" t="s">
        <v>87</v>
      </c>
      <c r="L41" s="62"/>
    </row>
    <row r="42" spans="1:12" ht="9" customHeight="1" x14ac:dyDescent="0.25">
      <c r="A42" s="1"/>
      <c r="B42" s="1">
        <v>40</v>
      </c>
      <c r="C42" s="18" t="s">
        <v>189</v>
      </c>
      <c r="D42" s="18" t="s">
        <v>190</v>
      </c>
      <c r="E42" s="18" t="s">
        <v>43</v>
      </c>
      <c r="F42" s="33">
        <v>5</v>
      </c>
      <c r="G42" s="33">
        <v>5</v>
      </c>
      <c r="H42" s="51" t="s">
        <v>262</v>
      </c>
      <c r="I42" s="67">
        <v>38</v>
      </c>
      <c r="J42" s="70" t="s">
        <v>155</v>
      </c>
      <c r="K42" s="17" t="s">
        <v>196</v>
      </c>
      <c r="L42" s="62">
        <v>5</v>
      </c>
    </row>
    <row r="43" spans="1:12" ht="9" customHeight="1" x14ac:dyDescent="0.25">
      <c r="A43" s="1"/>
      <c r="B43" s="1">
        <v>41</v>
      </c>
      <c r="C43" s="18" t="s">
        <v>88</v>
      </c>
      <c r="D43" s="18" t="s">
        <v>89</v>
      </c>
      <c r="E43" s="18" t="s">
        <v>23</v>
      </c>
      <c r="F43" s="33">
        <v>5</v>
      </c>
      <c r="G43" s="33">
        <v>5</v>
      </c>
      <c r="H43" s="51" t="s">
        <v>262</v>
      </c>
      <c r="I43" s="67"/>
      <c r="J43" s="70"/>
      <c r="K43" s="17" t="s">
        <v>90</v>
      </c>
      <c r="L43" s="62">
        <v>5</v>
      </c>
    </row>
    <row r="44" spans="1:12" ht="9" customHeight="1" x14ac:dyDescent="0.25">
      <c r="A44" s="1"/>
      <c r="B44" s="1">
        <v>42</v>
      </c>
      <c r="C44" s="18" t="s">
        <v>91</v>
      </c>
      <c r="D44" s="18" t="s">
        <v>92</v>
      </c>
      <c r="E44" s="18" t="s">
        <v>93</v>
      </c>
      <c r="F44" s="33">
        <v>5</v>
      </c>
      <c r="G44" s="33">
        <v>5</v>
      </c>
      <c r="H44" s="51" t="s">
        <v>262</v>
      </c>
      <c r="I44" s="67"/>
      <c r="J44" s="70"/>
      <c r="K44" s="17" t="s">
        <v>94</v>
      </c>
      <c r="L44" s="62">
        <v>5</v>
      </c>
    </row>
    <row r="45" spans="1:12" ht="9" customHeight="1" x14ac:dyDescent="0.25">
      <c r="A45" s="1"/>
      <c r="B45" s="1">
        <v>43</v>
      </c>
      <c r="C45" s="18" t="s">
        <v>143</v>
      </c>
      <c r="D45" s="18" t="s">
        <v>96</v>
      </c>
      <c r="E45" s="18" t="s">
        <v>16</v>
      </c>
      <c r="F45" s="33" t="s">
        <v>248</v>
      </c>
      <c r="G45" s="33"/>
      <c r="H45" s="51" t="s">
        <v>262</v>
      </c>
      <c r="I45" s="67"/>
      <c r="J45" s="70"/>
      <c r="K45" s="17" t="s">
        <v>97</v>
      </c>
      <c r="L45" s="62"/>
    </row>
    <row r="46" spans="1:12" ht="9" customHeight="1" x14ac:dyDescent="0.25">
      <c r="A46" s="1"/>
      <c r="B46" s="1">
        <v>44</v>
      </c>
      <c r="C46" s="18" t="s">
        <v>95</v>
      </c>
      <c r="D46" s="18" t="s">
        <v>96</v>
      </c>
      <c r="E46" s="18" t="s">
        <v>16</v>
      </c>
      <c r="F46" s="33">
        <v>5</v>
      </c>
      <c r="G46" s="33">
        <v>5</v>
      </c>
      <c r="H46" s="63"/>
      <c r="I46" s="67"/>
      <c r="J46" s="70"/>
      <c r="K46" s="17" t="s">
        <v>97</v>
      </c>
      <c r="L46" s="62">
        <v>5</v>
      </c>
    </row>
    <row r="47" spans="1:12" ht="9" customHeight="1" x14ac:dyDescent="0.25">
      <c r="A47" s="1"/>
      <c r="B47" s="1">
        <v>45</v>
      </c>
      <c r="C47" s="18" t="s">
        <v>98</v>
      </c>
      <c r="D47" s="18" t="s">
        <v>99</v>
      </c>
      <c r="E47" s="18" t="s">
        <v>43</v>
      </c>
      <c r="F47" s="33">
        <v>5</v>
      </c>
      <c r="G47" s="33">
        <v>5</v>
      </c>
      <c r="H47" s="51" t="s">
        <v>262</v>
      </c>
      <c r="I47" s="67">
        <v>36</v>
      </c>
      <c r="J47" s="70" t="s">
        <v>158</v>
      </c>
      <c r="K47" s="17" t="s">
        <v>100</v>
      </c>
      <c r="L47" s="62">
        <v>5</v>
      </c>
    </row>
    <row r="48" spans="1:12" ht="9" customHeight="1" x14ac:dyDescent="0.25">
      <c r="A48" s="1"/>
      <c r="B48" s="1">
        <v>46</v>
      </c>
      <c r="C48" s="18" t="s">
        <v>191</v>
      </c>
      <c r="D48" s="18" t="s">
        <v>192</v>
      </c>
      <c r="E48" s="18" t="s">
        <v>43</v>
      </c>
      <c r="F48" s="33">
        <v>5</v>
      </c>
      <c r="G48" s="33">
        <v>5</v>
      </c>
      <c r="H48" s="51" t="s">
        <v>262</v>
      </c>
      <c r="I48" s="67">
        <v>41</v>
      </c>
      <c r="J48" s="70" t="s">
        <v>152</v>
      </c>
      <c r="K48" s="17"/>
      <c r="L48" s="62">
        <v>5</v>
      </c>
    </row>
    <row r="49" spans="1:12" ht="9" customHeight="1" x14ac:dyDescent="0.25">
      <c r="A49" s="1"/>
      <c r="B49" s="1">
        <v>47</v>
      </c>
      <c r="C49" s="18" t="s">
        <v>241</v>
      </c>
      <c r="D49" s="18" t="s">
        <v>242</v>
      </c>
      <c r="E49" s="18" t="s">
        <v>246</v>
      </c>
      <c r="F49" s="33" t="s">
        <v>248</v>
      </c>
      <c r="G49" s="33"/>
      <c r="H49" s="51" t="s">
        <v>262</v>
      </c>
      <c r="I49" s="67"/>
      <c r="J49" s="70"/>
      <c r="K49" s="17">
        <v>62729194</v>
      </c>
      <c r="L49" s="62"/>
    </row>
    <row r="50" spans="1:12" ht="9" customHeight="1" x14ac:dyDescent="0.25">
      <c r="A50" s="1"/>
      <c r="B50" s="1">
        <v>48</v>
      </c>
      <c r="C50" s="18" t="s">
        <v>222</v>
      </c>
      <c r="D50" s="18" t="s">
        <v>223</v>
      </c>
      <c r="E50" s="18" t="s">
        <v>224</v>
      </c>
      <c r="F50" s="33" t="s">
        <v>248</v>
      </c>
      <c r="G50" s="33"/>
      <c r="H50" s="51" t="s">
        <v>262</v>
      </c>
      <c r="I50" s="67"/>
      <c r="J50" s="70"/>
      <c r="K50" s="17" t="s">
        <v>263</v>
      </c>
      <c r="L50" s="62"/>
    </row>
    <row r="51" spans="1:12" ht="9" customHeight="1" x14ac:dyDescent="0.25">
      <c r="A51" s="1"/>
      <c r="B51" s="1">
        <v>49</v>
      </c>
      <c r="C51" s="18" t="s">
        <v>35</v>
      </c>
      <c r="D51" s="18" t="s">
        <v>101</v>
      </c>
      <c r="E51" s="18" t="s">
        <v>23</v>
      </c>
      <c r="F51" s="33">
        <v>5</v>
      </c>
      <c r="G51" s="33">
        <v>5</v>
      </c>
      <c r="H51" s="51" t="s">
        <v>262</v>
      </c>
      <c r="I51" s="67"/>
      <c r="J51" s="70"/>
      <c r="K51" s="17" t="s">
        <v>102</v>
      </c>
      <c r="L51" s="62">
        <v>5</v>
      </c>
    </row>
    <row r="52" spans="1:12" ht="9" customHeight="1" x14ac:dyDescent="0.25">
      <c r="A52" s="1"/>
      <c r="B52" s="1">
        <v>50</v>
      </c>
      <c r="C52" s="18" t="s">
        <v>103</v>
      </c>
      <c r="D52" s="18" t="s">
        <v>104</v>
      </c>
      <c r="E52" s="18" t="s">
        <v>13</v>
      </c>
      <c r="F52" s="33">
        <v>5</v>
      </c>
      <c r="G52" s="33">
        <v>5</v>
      </c>
      <c r="H52" s="51" t="s">
        <v>262</v>
      </c>
      <c r="I52" s="67"/>
      <c r="J52" s="70"/>
      <c r="K52" s="17" t="s">
        <v>264</v>
      </c>
      <c r="L52" s="62">
        <v>5</v>
      </c>
    </row>
    <row r="53" spans="1:12" ht="9" customHeight="1" x14ac:dyDescent="0.25">
      <c r="A53" s="1"/>
      <c r="B53" s="1">
        <v>51</v>
      </c>
      <c r="C53" s="18" t="s">
        <v>193</v>
      </c>
      <c r="D53" s="18" t="s">
        <v>194</v>
      </c>
      <c r="E53" s="18" t="s">
        <v>43</v>
      </c>
      <c r="F53" s="33"/>
      <c r="G53" s="33"/>
      <c r="H53" s="51" t="s">
        <v>262</v>
      </c>
      <c r="I53" s="67"/>
      <c r="J53" s="70"/>
      <c r="K53" s="17" t="s">
        <v>195</v>
      </c>
      <c r="L53" s="62"/>
    </row>
    <row r="54" spans="1:12" ht="9" customHeight="1" x14ac:dyDescent="0.25">
      <c r="A54" s="1"/>
      <c r="B54" s="1">
        <v>52</v>
      </c>
      <c r="C54" s="18" t="s">
        <v>105</v>
      </c>
      <c r="D54" s="18" t="s">
        <v>106</v>
      </c>
      <c r="E54" s="18" t="s">
        <v>258</v>
      </c>
      <c r="F54" s="33"/>
      <c r="G54" s="33"/>
      <c r="H54" s="51"/>
      <c r="I54" s="67"/>
      <c r="J54" s="70"/>
      <c r="K54" s="17" t="s">
        <v>107</v>
      </c>
      <c r="L54" s="62"/>
    </row>
    <row r="55" spans="1:12" ht="9" customHeight="1" x14ac:dyDescent="0.25">
      <c r="A55" s="1"/>
      <c r="B55" s="1">
        <v>53</v>
      </c>
      <c r="C55" s="18" t="s">
        <v>108</v>
      </c>
      <c r="D55" s="18" t="s">
        <v>109</v>
      </c>
      <c r="E55" s="18" t="s">
        <v>13</v>
      </c>
      <c r="F55" s="33"/>
      <c r="G55" s="33"/>
      <c r="H55" s="51"/>
      <c r="I55" s="67"/>
      <c r="J55" s="70"/>
      <c r="K55" s="17" t="s">
        <v>179</v>
      </c>
      <c r="L55" s="62"/>
    </row>
    <row r="56" spans="1:12" ht="9" customHeight="1" x14ac:dyDescent="0.25">
      <c r="A56" s="1"/>
      <c r="B56" s="1">
        <v>54</v>
      </c>
      <c r="C56" s="18" t="s">
        <v>221</v>
      </c>
      <c r="D56" s="18" t="s">
        <v>110</v>
      </c>
      <c r="E56" s="18" t="s">
        <v>16</v>
      </c>
      <c r="F56" s="33" t="s">
        <v>248</v>
      </c>
      <c r="G56" s="33"/>
      <c r="H56" s="51" t="s">
        <v>262</v>
      </c>
      <c r="I56" s="67"/>
      <c r="J56" s="70"/>
      <c r="K56" s="17" t="s">
        <v>111</v>
      </c>
      <c r="L56" s="62"/>
    </row>
    <row r="57" spans="1:12" ht="9" customHeight="1" x14ac:dyDescent="0.25">
      <c r="A57" s="1"/>
      <c r="B57" s="1">
        <v>55</v>
      </c>
      <c r="C57" s="18" t="s">
        <v>144</v>
      </c>
      <c r="D57" s="18" t="s">
        <v>113</v>
      </c>
      <c r="E57" s="18" t="s">
        <v>13</v>
      </c>
      <c r="F57" s="64" t="s">
        <v>248</v>
      </c>
      <c r="G57" s="33"/>
      <c r="H57" s="51" t="s">
        <v>262</v>
      </c>
      <c r="I57" s="67"/>
      <c r="J57" s="70"/>
      <c r="K57" s="17" t="s">
        <v>177</v>
      </c>
      <c r="L57" s="62">
        <v>5</v>
      </c>
    </row>
    <row r="58" spans="1:12" ht="9" customHeight="1" x14ac:dyDescent="0.25">
      <c r="A58" s="1"/>
      <c r="B58" s="1">
        <v>56</v>
      </c>
      <c r="C58" s="18" t="s">
        <v>112</v>
      </c>
      <c r="D58" s="18" t="s">
        <v>113</v>
      </c>
      <c r="E58" s="18" t="s">
        <v>13</v>
      </c>
      <c r="F58" s="64" t="s">
        <v>248</v>
      </c>
      <c r="G58" s="33"/>
      <c r="H58" s="51" t="s">
        <v>262</v>
      </c>
      <c r="I58" s="67"/>
      <c r="J58" s="70"/>
      <c r="K58" s="17" t="s">
        <v>177</v>
      </c>
      <c r="L58" s="62">
        <v>5</v>
      </c>
    </row>
    <row r="59" spans="1:12" ht="9" customHeight="1" x14ac:dyDescent="0.25">
      <c r="A59" s="1"/>
      <c r="B59" s="1">
        <v>57</v>
      </c>
      <c r="C59" s="18" t="s">
        <v>225</v>
      </c>
      <c r="D59" s="18" t="s">
        <v>226</v>
      </c>
      <c r="E59" s="18" t="s">
        <v>224</v>
      </c>
      <c r="F59" s="33" t="s">
        <v>248</v>
      </c>
      <c r="G59" s="33"/>
      <c r="H59" s="51" t="s">
        <v>262</v>
      </c>
      <c r="I59" s="67"/>
      <c r="J59" s="70"/>
      <c r="K59" s="17" t="s">
        <v>265</v>
      </c>
      <c r="L59" s="62"/>
    </row>
    <row r="60" spans="1:12" ht="9" customHeight="1" x14ac:dyDescent="0.25">
      <c r="A60" s="1"/>
      <c r="B60" s="1">
        <v>58</v>
      </c>
      <c r="C60" s="18" t="s">
        <v>35</v>
      </c>
      <c r="D60" s="18" t="s">
        <v>245</v>
      </c>
      <c r="E60" s="18" t="s">
        <v>246</v>
      </c>
      <c r="F60" s="33" t="s">
        <v>248</v>
      </c>
      <c r="G60" s="33"/>
      <c r="H60" s="51" t="s">
        <v>262</v>
      </c>
      <c r="I60" s="67"/>
      <c r="J60" s="70"/>
      <c r="K60" s="17" t="s">
        <v>266</v>
      </c>
      <c r="L60" s="62"/>
    </row>
    <row r="61" spans="1:12" ht="9" customHeight="1" x14ac:dyDescent="0.25">
      <c r="A61" s="1"/>
      <c r="B61" s="1">
        <v>59</v>
      </c>
      <c r="C61" s="18" t="s">
        <v>114</v>
      </c>
      <c r="D61" s="18" t="s">
        <v>115</v>
      </c>
      <c r="E61" s="18" t="s">
        <v>13</v>
      </c>
      <c r="F61" s="33"/>
      <c r="G61" s="33"/>
      <c r="H61" s="51"/>
      <c r="I61" s="67"/>
      <c r="J61" s="70"/>
      <c r="K61" s="17" t="s">
        <v>178</v>
      </c>
      <c r="L61" s="62"/>
    </row>
    <row r="62" spans="1:12" ht="9" customHeight="1" x14ac:dyDescent="0.25">
      <c r="A62" s="1"/>
      <c r="B62" s="1">
        <v>60</v>
      </c>
      <c r="C62" s="18" t="s">
        <v>116</v>
      </c>
      <c r="D62" s="18" t="s">
        <v>117</v>
      </c>
      <c r="E62" s="18" t="s">
        <v>16</v>
      </c>
      <c r="F62" s="33">
        <v>5</v>
      </c>
      <c r="G62" s="33">
        <v>5</v>
      </c>
      <c r="H62" s="51">
        <v>10</v>
      </c>
      <c r="I62" s="67"/>
      <c r="J62" s="70"/>
      <c r="K62" s="17" t="s">
        <v>118</v>
      </c>
      <c r="L62" s="62">
        <v>5</v>
      </c>
    </row>
    <row r="63" spans="1:12" ht="9" customHeight="1" x14ac:dyDescent="0.25">
      <c r="A63" s="1"/>
      <c r="B63" s="1"/>
      <c r="C63" s="18" t="s">
        <v>279</v>
      </c>
      <c r="D63" s="18" t="s">
        <v>280</v>
      </c>
      <c r="E63" s="18" t="s">
        <v>281</v>
      </c>
      <c r="F63" s="33">
        <v>5</v>
      </c>
      <c r="G63" s="33">
        <v>5</v>
      </c>
      <c r="H63" s="51"/>
      <c r="I63" s="67"/>
      <c r="J63" s="70"/>
      <c r="K63" s="17"/>
      <c r="L63" s="73"/>
    </row>
    <row r="64" spans="1:12" ht="9" customHeight="1" x14ac:dyDescent="0.25">
      <c r="A64" s="1"/>
      <c r="B64" s="1"/>
      <c r="C64" s="18"/>
      <c r="D64" s="18"/>
      <c r="E64" s="18"/>
      <c r="F64" s="33"/>
      <c r="G64" s="33"/>
      <c r="H64" s="51"/>
      <c r="I64" s="67"/>
      <c r="J64" s="70"/>
      <c r="K64" s="17"/>
      <c r="L64" s="62"/>
    </row>
    <row r="65" spans="1:12" ht="9" customHeight="1" x14ac:dyDescent="0.25">
      <c r="A65" s="1"/>
      <c r="B65" s="1"/>
      <c r="C65" s="18"/>
      <c r="D65" s="18"/>
      <c r="E65" s="18"/>
      <c r="F65" s="33"/>
      <c r="G65" s="33"/>
      <c r="H65" s="51"/>
      <c r="I65" s="67"/>
      <c r="J65" s="70"/>
      <c r="K65" s="17"/>
      <c r="L65" s="62"/>
    </row>
    <row r="66" spans="1:12" ht="9" customHeight="1" x14ac:dyDescent="0.25">
      <c r="A66" s="1"/>
      <c r="B66" s="1"/>
      <c r="C66" s="9"/>
      <c r="D66" s="9"/>
      <c r="E66" s="9"/>
      <c r="F66" s="62">
        <f>SUM(F4:F65)</f>
        <v>125</v>
      </c>
      <c r="G66" s="32">
        <f>SUM(G3:G65)</f>
        <v>125</v>
      </c>
      <c r="H66" s="62">
        <f>SUM(H4:H65)</f>
        <v>30</v>
      </c>
      <c r="I66" s="66"/>
      <c r="J66" s="70"/>
      <c r="K66" s="53"/>
      <c r="L66" s="62">
        <f>SUM(L3:L65)</f>
        <v>135</v>
      </c>
    </row>
    <row r="67" spans="1:12" ht="9" customHeight="1" thickBot="1" x14ac:dyDescent="0.3">
      <c r="A67" s="45"/>
      <c r="B67" s="46"/>
      <c r="C67" s="46"/>
      <c r="D67" s="46"/>
      <c r="E67" s="46"/>
      <c r="F67" s="46"/>
      <c r="G67" s="46"/>
      <c r="H67" s="46"/>
      <c r="I67" s="69"/>
      <c r="J67" s="65"/>
      <c r="K67" s="48"/>
      <c r="L67" s="72"/>
    </row>
    <row r="68" spans="1:12" ht="9" customHeight="1" x14ac:dyDescent="0.25">
      <c r="A68" s="1"/>
      <c r="B68" s="1"/>
      <c r="C68" s="1"/>
      <c r="D68" s="7" t="s">
        <v>145</v>
      </c>
      <c r="E68" s="1"/>
      <c r="F68" s="1"/>
      <c r="G68" s="1"/>
      <c r="H68" s="1"/>
      <c r="I68" s="2"/>
      <c r="J68" s="44" t="s">
        <v>173</v>
      </c>
      <c r="K68" s="16" t="s">
        <v>151</v>
      </c>
    </row>
    <row r="69" spans="1:12" ht="9" customHeight="1" thickBot="1" x14ac:dyDescent="0.3">
      <c r="A69" s="1"/>
      <c r="B69" s="1"/>
      <c r="C69" s="8"/>
      <c r="D69" s="1" t="s">
        <v>147</v>
      </c>
      <c r="E69" s="1" t="s">
        <v>148</v>
      </c>
      <c r="F69" s="1" t="s">
        <v>149</v>
      </c>
      <c r="G69" s="1" t="s">
        <v>150</v>
      </c>
      <c r="H69" s="1"/>
      <c r="I69" s="2" t="s">
        <v>153</v>
      </c>
      <c r="J69" s="43" t="s">
        <v>174</v>
      </c>
      <c r="K69" s="12" t="s">
        <v>154</v>
      </c>
      <c r="L69" s="32">
        <f>SUM(F66)</f>
        <v>125</v>
      </c>
    </row>
    <row r="70" spans="1:12" ht="9" customHeight="1" x14ac:dyDescent="0.25">
      <c r="A70" s="1"/>
      <c r="B70" s="39">
        <v>50</v>
      </c>
      <c r="C70" s="9" t="s">
        <v>152</v>
      </c>
      <c r="D70" s="9" t="s">
        <v>288</v>
      </c>
      <c r="E70" s="9">
        <v>41</v>
      </c>
      <c r="F70" s="9">
        <v>7</v>
      </c>
      <c r="G70" s="9" t="s">
        <v>285</v>
      </c>
      <c r="H70" s="59" t="s">
        <v>268</v>
      </c>
      <c r="I70" s="1" t="s">
        <v>153</v>
      </c>
      <c r="J70" s="2"/>
      <c r="K70" s="13" t="s">
        <v>156</v>
      </c>
      <c r="L70" s="32">
        <f>SUM(G66)</f>
        <v>125</v>
      </c>
    </row>
    <row r="71" spans="1:12" ht="9" customHeight="1" x14ac:dyDescent="0.25">
      <c r="A71" s="1"/>
      <c r="B71" s="39">
        <v>40</v>
      </c>
      <c r="C71" s="9" t="s">
        <v>155</v>
      </c>
      <c r="D71" s="9" t="s">
        <v>287</v>
      </c>
      <c r="E71" s="9">
        <v>38</v>
      </c>
      <c r="F71" s="9">
        <v>6</v>
      </c>
      <c r="G71" s="10" t="s">
        <v>286</v>
      </c>
      <c r="H71" s="59" t="s">
        <v>269</v>
      </c>
      <c r="J71" s="1"/>
      <c r="K71" s="75" t="s">
        <v>284</v>
      </c>
      <c r="L71" s="76">
        <f>SUM(L66)</f>
        <v>135</v>
      </c>
    </row>
    <row r="72" spans="1:12" ht="9" customHeight="1" x14ac:dyDescent="0.25">
      <c r="A72" s="1"/>
      <c r="B72" s="39">
        <v>30</v>
      </c>
      <c r="C72" s="9" t="s">
        <v>157</v>
      </c>
      <c r="D72" s="9" t="s">
        <v>289</v>
      </c>
      <c r="E72" s="9">
        <v>37</v>
      </c>
      <c r="F72" s="9">
        <v>5</v>
      </c>
      <c r="G72" s="10" t="s">
        <v>290</v>
      </c>
      <c r="H72" s="54" t="s">
        <v>270</v>
      </c>
      <c r="I72" s="1" t="s">
        <v>161</v>
      </c>
      <c r="J72" s="1"/>
      <c r="K72" s="13" t="s">
        <v>159</v>
      </c>
      <c r="L72" s="32">
        <f>SUM(L69:L71)</f>
        <v>385</v>
      </c>
    </row>
    <row r="73" spans="1:12" ht="9" customHeight="1" x14ac:dyDescent="0.25">
      <c r="A73" s="1"/>
      <c r="B73" s="39">
        <v>20</v>
      </c>
      <c r="C73" s="9" t="s">
        <v>158</v>
      </c>
      <c r="D73" s="77" t="s">
        <v>285</v>
      </c>
      <c r="E73" s="9">
        <v>36</v>
      </c>
      <c r="F73" s="9">
        <v>4</v>
      </c>
      <c r="G73" s="9" t="s">
        <v>286</v>
      </c>
      <c r="H73" s="54" t="s">
        <v>271</v>
      </c>
      <c r="J73" s="1"/>
      <c r="K73" s="13" t="s">
        <v>162</v>
      </c>
      <c r="L73" s="32">
        <f>SUM(H66)</f>
        <v>30</v>
      </c>
    </row>
    <row r="74" spans="1:12" ht="9" customHeight="1" x14ac:dyDescent="0.25">
      <c r="A74" s="1"/>
      <c r="B74" s="58">
        <v>10</v>
      </c>
      <c r="C74" s="9" t="s">
        <v>160</v>
      </c>
      <c r="D74" s="9" t="s">
        <v>291</v>
      </c>
      <c r="E74" s="9">
        <v>36</v>
      </c>
      <c r="F74" s="9">
        <v>3</v>
      </c>
      <c r="G74" s="9" t="s">
        <v>292</v>
      </c>
      <c r="H74" s="54" t="s">
        <v>272</v>
      </c>
      <c r="J74" s="1"/>
      <c r="K74" s="13" t="s">
        <v>163</v>
      </c>
      <c r="L74" s="32">
        <v>186.6</v>
      </c>
    </row>
    <row r="75" spans="1:12" ht="11.25" customHeight="1" x14ac:dyDescent="0.25">
      <c r="A75" s="1"/>
      <c r="B75" s="57">
        <f>SUM(B70:B74)</f>
        <v>150</v>
      </c>
      <c r="C75" s="1" t="s">
        <v>267</v>
      </c>
      <c r="D75" s="1"/>
      <c r="E75" s="1"/>
      <c r="F75" s="1"/>
      <c r="G75" s="1"/>
      <c r="H75" s="1"/>
      <c r="I75" s="1"/>
      <c r="J75" s="1"/>
      <c r="K75" s="52" t="s">
        <v>164</v>
      </c>
      <c r="L75" s="32">
        <f>SUM(L72:L74)</f>
        <v>601.6</v>
      </c>
    </row>
    <row r="76" spans="1:12" ht="9" customHeight="1" x14ac:dyDescent="0.25">
      <c r="A76" s="1"/>
      <c r="B76" s="36"/>
      <c r="C76" s="55"/>
      <c r="D76" s="36"/>
      <c r="E76" s="36"/>
      <c r="F76" s="36"/>
      <c r="G76" s="36"/>
      <c r="H76" s="36"/>
      <c r="I76" s="1"/>
      <c r="J76" s="1"/>
      <c r="K76" s="15" t="s">
        <v>165</v>
      </c>
    </row>
    <row r="77" spans="1:12" ht="9" customHeight="1" x14ac:dyDescent="0.25">
      <c r="A77" s="1"/>
      <c r="B77" s="56"/>
      <c r="C77" s="36"/>
      <c r="D77" s="36"/>
      <c r="E77" s="36"/>
      <c r="F77" s="36"/>
      <c r="G77" s="36"/>
      <c r="H77" s="36"/>
      <c r="I77" s="1"/>
      <c r="J77" s="1"/>
      <c r="K77" s="74" t="s">
        <v>282</v>
      </c>
      <c r="L77" s="32">
        <v>20</v>
      </c>
    </row>
    <row r="78" spans="1:12" ht="9" customHeight="1" x14ac:dyDescent="0.25">
      <c r="A78" s="1"/>
      <c r="B78" s="56"/>
      <c r="C78" s="36"/>
      <c r="D78" s="36"/>
      <c r="E78" s="36"/>
      <c r="F78" s="36"/>
      <c r="G78" s="36"/>
      <c r="H78" s="36"/>
      <c r="I78" s="1"/>
      <c r="J78" s="1"/>
      <c r="K78" s="13" t="s">
        <v>166</v>
      </c>
      <c r="L78" s="32">
        <f>SUM(B75)</f>
        <v>150</v>
      </c>
    </row>
    <row r="79" spans="1:12" ht="9" customHeight="1" x14ac:dyDescent="0.25">
      <c r="B79" s="36"/>
      <c r="C79" s="36"/>
      <c r="D79" s="36"/>
      <c r="E79" s="36"/>
      <c r="F79" s="36"/>
      <c r="G79" s="36"/>
      <c r="H79" s="36"/>
      <c r="I79" s="1"/>
      <c r="J79" s="1"/>
      <c r="K79" s="13" t="s">
        <v>237</v>
      </c>
      <c r="L79" s="32">
        <v>250</v>
      </c>
    </row>
    <row r="80" spans="1:12" ht="9" customHeight="1" x14ac:dyDescent="0.25">
      <c r="B80" s="36"/>
      <c r="C80" s="36"/>
      <c r="D80" s="36"/>
      <c r="E80" s="36"/>
      <c r="F80" s="36"/>
      <c r="G80" s="36"/>
      <c r="H80" s="36"/>
      <c r="I80" s="1"/>
      <c r="J80" s="1"/>
      <c r="K80" s="13" t="s">
        <v>238</v>
      </c>
      <c r="L80" s="32">
        <f>SUM(L66)</f>
        <v>135</v>
      </c>
    </row>
    <row r="81" spans="2:12" ht="9" customHeight="1" x14ac:dyDescent="0.25">
      <c r="B81" s="36"/>
      <c r="C81" s="1" t="s">
        <v>214</v>
      </c>
      <c r="D81" s="1" t="s">
        <v>171</v>
      </c>
      <c r="E81" s="1"/>
      <c r="F81" s="1"/>
      <c r="G81" s="1"/>
      <c r="H81" s="1"/>
      <c r="I81" s="1"/>
      <c r="J81" s="1"/>
      <c r="K81" s="13" t="s">
        <v>169</v>
      </c>
      <c r="L81" s="32">
        <f>SUM(L77:L80)</f>
        <v>555</v>
      </c>
    </row>
    <row r="82" spans="2:12" ht="9" customHeight="1" x14ac:dyDescent="0.25">
      <c r="D82" s="1"/>
      <c r="E82" s="1"/>
      <c r="F82" s="1"/>
      <c r="G82" s="1"/>
      <c r="H82" s="1"/>
      <c r="I82" s="1"/>
      <c r="J82" s="1"/>
      <c r="K82" s="13" t="s">
        <v>170</v>
      </c>
      <c r="L82" s="40">
        <f>SUM(L81-L72)</f>
        <v>170</v>
      </c>
    </row>
    <row r="83" spans="2:12" ht="9" customHeight="1" x14ac:dyDescent="0.25">
      <c r="B83" s="1"/>
      <c r="J83" s="1"/>
      <c r="K83" s="13" t="s">
        <v>172</v>
      </c>
      <c r="L83" s="32">
        <f>SUM(L75-L81)</f>
        <v>46.600000000000023</v>
      </c>
    </row>
    <row r="84" spans="2:12" ht="9" customHeight="1" x14ac:dyDescent="0.25"/>
    <row r="85" spans="2:12" ht="9" customHeight="1" x14ac:dyDescent="0.25"/>
    <row r="86" spans="2:12" ht="9" customHeight="1" x14ac:dyDescent="0.25"/>
  </sheetData>
  <pageMargins left="0.25" right="0.25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6"/>
  <sheetViews>
    <sheetView workbookViewId="0">
      <selection activeCell="A4" sqref="A4:XFD4"/>
    </sheetView>
  </sheetViews>
  <sheetFormatPr defaultRowHeight="15" x14ac:dyDescent="0.25"/>
  <cols>
    <col min="1" max="1" width="1.28515625" customWidth="1"/>
    <col min="2" max="2" width="7.5703125" customWidth="1"/>
    <col min="3" max="3" width="7.140625" customWidth="1"/>
    <col min="4" max="4" width="12.42578125" customWidth="1"/>
    <col min="5" max="5" width="8" customWidth="1"/>
    <col min="6" max="6" width="6" customWidth="1"/>
    <col min="7" max="7" width="10.85546875" customWidth="1"/>
    <col min="8" max="8" width="5.5703125" customWidth="1"/>
    <col min="9" max="9" width="7.5703125" customWidth="1"/>
    <col min="10" max="10" width="9" customWidth="1"/>
    <col min="11" max="11" width="11.85546875" customWidth="1"/>
    <col min="12" max="12" width="8.42578125" customWidth="1"/>
  </cols>
  <sheetData>
    <row r="1" spans="1:12" ht="15.75" x14ac:dyDescent="0.25">
      <c r="A1" s="4"/>
      <c r="B1" s="4"/>
      <c r="C1" s="3" t="s">
        <v>0</v>
      </c>
      <c r="D1" s="4"/>
      <c r="E1" s="4"/>
      <c r="F1" s="4"/>
      <c r="G1" s="4"/>
      <c r="H1" s="3" t="s">
        <v>219</v>
      </c>
      <c r="I1" s="4"/>
      <c r="J1" s="5" t="s">
        <v>298</v>
      </c>
      <c r="K1" s="4"/>
      <c r="L1" s="4"/>
    </row>
    <row r="2" spans="1:12" ht="10.5" customHeight="1" x14ac:dyDescent="0.25">
      <c r="A2" s="8"/>
      <c r="B2" s="8"/>
      <c r="C2" s="8" t="s">
        <v>2</v>
      </c>
      <c r="D2" s="8" t="s">
        <v>2</v>
      </c>
      <c r="E2" s="8" t="s">
        <v>3</v>
      </c>
      <c r="F2" s="8" t="s">
        <v>294</v>
      </c>
      <c r="G2" s="8" t="s">
        <v>295</v>
      </c>
      <c r="H2" s="8" t="s">
        <v>257</v>
      </c>
      <c r="I2" s="8" t="s">
        <v>297</v>
      </c>
      <c r="J2" s="60" t="s">
        <v>274</v>
      </c>
      <c r="K2" s="8" t="s">
        <v>10</v>
      </c>
      <c r="L2" s="71"/>
    </row>
    <row r="3" spans="1:12" ht="9" customHeight="1" x14ac:dyDescent="0.25">
      <c r="A3" s="1"/>
      <c r="B3" s="1">
        <v>1</v>
      </c>
      <c r="C3" s="9" t="s">
        <v>181</v>
      </c>
      <c r="D3" s="9" t="s">
        <v>126</v>
      </c>
      <c r="E3" s="9" t="s">
        <v>258</v>
      </c>
      <c r="F3" s="32"/>
      <c r="G3" s="32"/>
      <c r="H3" s="49" t="s">
        <v>261</v>
      </c>
      <c r="I3" s="66"/>
      <c r="J3" s="70">
        <v>27</v>
      </c>
      <c r="K3" s="17" t="s">
        <v>182</v>
      </c>
      <c r="L3" s="62"/>
    </row>
    <row r="4" spans="1:12" ht="9" customHeight="1" x14ac:dyDescent="0.25">
      <c r="A4" s="1"/>
      <c r="B4" s="1">
        <v>4</v>
      </c>
      <c r="C4" s="9" t="s">
        <v>243</v>
      </c>
      <c r="D4" s="9" t="s">
        <v>244</v>
      </c>
      <c r="E4" s="9" t="s">
        <v>246</v>
      </c>
      <c r="F4" s="32"/>
      <c r="G4" s="32"/>
      <c r="H4" s="50" t="s">
        <v>262</v>
      </c>
      <c r="I4" s="66"/>
      <c r="J4" s="70"/>
      <c r="K4" s="17">
        <v>62723919</v>
      </c>
      <c r="L4" s="62"/>
    </row>
    <row r="5" spans="1:12" ht="9" customHeight="1" x14ac:dyDescent="0.25">
      <c r="A5" s="1"/>
      <c r="B5" s="1">
        <v>5</v>
      </c>
      <c r="C5" s="18" t="s">
        <v>14</v>
      </c>
      <c r="D5" s="18" t="s">
        <v>15</v>
      </c>
      <c r="E5" s="18" t="s">
        <v>16</v>
      </c>
      <c r="F5" s="33"/>
      <c r="G5" s="33"/>
      <c r="H5" s="51" t="s">
        <v>262</v>
      </c>
      <c r="I5" s="67"/>
      <c r="J5" s="70"/>
      <c r="K5" s="17" t="s">
        <v>18</v>
      </c>
      <c r="L5" s="62"/>
    </row>
    <row r="6" spans="1:12" ht="9" customHeight="1" x14ac:dyDescent="0.25">
      <c r="A6" s="1"/>
      <c r="B6" s="1">
        <v>6</v>
      </c>
      <c r="C6" s="18" t="s">
        <v>19</v>
      </c>
      <c r="D6" s="18" t="s">
        <v>20</v>
      </c>
      <c r="E6" s="18" t="s">
        <v>13</v>
      </c>
      <c r="F6" s="33"/>
      <c r="G6" s="33"/>
      <c r="H6" s="51"/>
      <c r="I6" s="67"/>
      <c r="J6" s="70"/>
      <c r="K6" s="17" t="s">
        <v>175</v>
      </c>
      <c r="L6" s="62"/>
    </row>
    <row r="7" spans="1:12" ht="9" customHeight="1" x14ac:dyDescent="0.25">
      <c r="A7" s="1"/>
      <c r="B7" s="1">
        <v>7</v>
      </c>
      <c r="C7" s="18" t="s">
        <v>21</v>
      </c>
      <c r="D7" s="18" t="s">
        <v>22</v>
      </c>
      <c r="E7" s="18" t="s">
        <v>23</v>
      </c>
      <c r="F7" s="33"/>
      <c r="G7" s="33"/>
      <c r="H7" s="51" t="s">
        <v>262</v>
      </c>
      <c r="I7" s="67"/>
      <c r="J7" s="70"/>
      <c r="K7" s="17" t="s">
        <v>25</v>
      </c>
      <c r="L7" s="62"/>
    </row>
    <row r="8" spans="1:12" ht="9" customHeight="1" x14ac:dyDescent="0.25">
      <c r="A8" s="1"/>
      <c r="B8" s="1">
        <v>8</v>
      </c>
      <c r="C8" s="18" t="s">
        <v>26</v>
      </c>
      <c r="D8" s="18" t="s">
        <v>27</v>
      </c>
      <c r="E8" s="18" t="s">
        <v>16</v>
      </c>
      <c r="F8" s="33"/>
      <c r="G8" s="33"/>
      <c r="H8" s="51"/>
      <c r="I8" s="67"/>
      <c r="J8" s="70"/>
      <c r="K8" s="17" t="s">
        <v>29</v>
      </c>
      <c r="L8" s="62"/>
    </row>
    <row r="9" spans="1:12" ht="9" customHeight="1" x14ac:dyDescent="0.25">
      <c r="A9" s="1"/>
      <c r="B9" s="1">
        <v>9</v>
      </c>
      <c r="C9" s="18" t="s">
        <v>30</v>
      </c>
      <c r="D9" s="18" t="s">
        <v>31</v>
      </c>
      <c r="E9" s="18" t="s">
        <v>13</v>
      </c>
      <c r="F9" s="33">
        <v>5</v>
      </c>
      <c r="G9" s="33">
        <v>5</v>
      </c>
      <c r="H9" s="51" t="s">
        <v>293</v>
      </c>
      <c r="I9" s="67" t="s">
        <v>299</v>
      </c>
      <c r="J9" s="70"/>
      <c r="K9" s="17" t="s">
        <v>32</v>
      </c>
      <c r="L9" s="62"/>
    </row>
    <row r="10" spans="1:12" ht="9" customHeight="1" x14ac:dyDescent="0.25">
      <c r="A10" s="1"/>
      <c r="B10" s="1">
        <v>10</v>
      </c>
      <c r="C10" s="18" t="s">
        <v>21</v>
      </c>
      <c r="D10" s="18" t="s">
        <v>31</v>
      </c>
      <c r="E10" s="18" t="s">
        <v>16</v>
      </c>
      <c r="F10" s="33"/>
      <c r="G10" s="33"/>
      <c r="H10" s="51" t="s">
        <v>262</v>
      </c>
      <c r="I10" s="67"/>
      <c r="J10" s="70"/>
      <c r="K10" s="17" t="s">
        <v>33</v>
      </c>
      <c r="L10" s="62"/>
    </row>
    <row r="11" spans="1:12" ht="9" customHeight="1" x14ac:dyDescent="0.25">
      <c r="A11" s="1"/>
      <c r="B11" s="1">
        <v>12</v>
      </c>
      <c r="C11" s="18" t="s">
        <v>35</v>
      </c>
      <c r="D11" s="18" t="s">
        <v>31</v>
      </c>
      <c r="E11" s="18" t="s">
        <v>16</v>
      </c>
      <c r="F11" s="33">
        <v>5</v>
      </c>
      <c r="G11" s="33"/>
      <c r="H11" s="51" t="s">
        <v>262</v>
      </c>
      <c r="I11" s="67">
        <v>73</v>
      </c>
      <c r="J11" s="70"/>
      <c r="K11" s="17" t="s">
        <v>36</v>
      </c>
      <c r="L11" s="62"/>
    </row>
    <row r="12" spans="1:12" ht="9" customHeight="1" x14ac:dyDescent="0.25">
      <c r="A12" s="1"/>
      <c r="B12" s="1">
        <v>13</v>
      </c>
      <c r="C12" s="18" t="s">
        <v>37</v>
      </c>
      <c r="D12" s="18" t="s">
        <v>38</v>
      </c>
      <c r="E12" s="18" t="s">
        <v>16</v>
      </c>
      <c r="F12" s="33">
        <v>5</v>
      </c>
      <c r="G12" s="33"/>
      <c r="H12" s="51" t="s">
        <v>262</v>
      </c>
      <c r="I12" s="67">
        <v>72</v>
      </c>
      <c r="J12" s="70"/>
      <c r="K12" s="17" t="s">
        <v>39</v>
      </c>
      <c r="L12" s="62"/>
    </row>
    <row r="13" spans="1:12" ht="9" customHeight="1" x14ac:dyDescent="0.25">
      <c r="A13" s="1"/>
      <c r="B13" s="1">
        <v>14</v>
      </c>
      <c r="C13" s="18" t="s">
        <v>21</v>
      </c>
      <c r="D13" s="18" t="s">
        <v>40</v>
      </c>
      <c r="E13" s="18" t="s">
        <v>16</v>
      </c>
      <c r="F13" s="33">
        <v>5</v>
      </c>
      <c r="G13" s="33"/>
      <c r="H13" s="51">
        <v>10</v>
      </c>
      <c r="I13" s="67">
        <v>69</v>
      </c>
      <c r="J13" s="70"/>
      <c r="K13" s="17" t="s">
        <v>41</v>
      </c>
      <c r="L13" s="62"/>
    </row>
    <row r="14" spans="1:12" ht="9" customHeight="1" x14ac:dyDescent="0.25">
      <c r="A14" s="1"/>
      <c r="B14" s="1">
        <v>15</v>
      </c>
      <c r="C14" s="18" t="s">
        <v>129</v>
      </c>
      <c r="D14" s="18" t="s">
        <v>40</v>
      </c>
      <c r="E14" s="18" t="s">
        <v>16</v>
      </c>
      <c r="F14" s="33"/>
      <c r="G14" s="33"/>
      <c r="H14" s="51" t="s">
        <v>262</v>
      </c>
      <c r="I14" s="67" t="s">
        <v>197</v>
      </c>
      <c r="J14" s="70"/>
      <c r="K14" s="17" t="s">
        <v>41</v>
      </c>
      <c r="L14" s="62"/>
    </row>
    <row r="15" spans="1:12" ht="9" customHeight="1" x14ac:dyDescent="0.25">
      <c r="A15" s="1"/>
      <c r="B15" s="1">
        <v>16</v>
      </c>
      <c r="C15" s="18" t="s">
        <v>21</v>
      </c>
      <c r="D15" s="18" t="s">
        <v>42</v>
      </c>
      <c r="E15" s="18" t="s">
        <v>43</v>
      </c>
      <c r="F15" s="33"/>
      <c r="G15" s="33"/>
      <c r="H15" s="51"/>
      <c r="I15" s="67"/>
      <c r="J15" s="70"/>
      <c r="K15" s="17"/>
      <c r="L15" s="62"/>
    </row>
    <row r="16" spans="1:12" ht="9" customHeight="1" x14ac:dyDescent="0.25">
      <c r="A16" s="1"/>
      <c r="B16" s="1">
        <v>17</v>
      </c>
      <c r="C16" s="18" t="s">
        <v>44</v>
      </c>
      <c r="D16" s="18" t="s">
        <v>42</v>
      </c>
      <c r="E16" s="18" t="s">
        <v>16</v>
      </c>
      <c r="F16" s="33">
        <v>5</v>
      </c>
      <c r="G16" s="33"/>
      <c r="H16" s="51" t="s">
        <v>262</v>
      </c>
      <c r="I16" s="67">
        <v>68</v>
      </c>
      <c r="J16" s="70"/>
      <c r="K16" s="17" t="s">
        <v>45</v>
      </c>
      <c r="L16" s="62"/>
    </row>
    <row r="17" spans="1:12" ht="9" customHeight="1" x14ac:dyDescent="0.25">
      <c r="A17" s="1"/>
      <c r="B17" s="1"/>
      <c r="C17" s="18" t="s">
        <v>315</v>
      </c>
      <c r="D17" s="18" t="s">
        <v>316</v>
      </c>
      <c r="E17" s="18" t="s">
        <v>317</v>
      </c>
      <c r="F17" s="33"/>
      <c r="G17" s="33"/>
      <c r="H17" s="51" t="s">
        <v>321</v>
      </c>
      <c r="I17" s="67"/>
      <c r="J17" s="70"/>
      <c r="K17" s="17" t="s">
        <v>318</v>
      </c>
      <c r="L17" s="62"/>
    </row>
    <row r="18" spans="1:12" ht="9" customHeight="1" x14ac:dyDescent="0.25">
      <c r="A18" s="1"/>
      <c r="B18" s="1">
        <v>18</v>
      </c>
      <c r="C18" s="18" t="s">
        <v>46</v>
      </c>
      <c r="D18" s="18" t="s">
        <v>47</v>
      </c>
      <c r="E18" s="18" t="s">
        <v>48</v>
      </c>
      <c r="F18" s="33"/>
      <c r="G18" s="33"/>
      <c r="H18" s="51" t="s">
        <v>262</v>
      </c>
      <c r="I18" s="67"/>
      <c r="J18" s="70"/>
      <c r="K18" s="17" t="s">
        <v>49</v>
      </c>
      <c r="L18" s="62"/>
    </row>
    <row r="19" spans="1:12" ht="9" customHeight="1" x14ac:dyDescent="0.25">
      <c r="A19" s="1"/>
      <c r="B19" s="1">
        <v>19</v>
      </c>
      <c r="C19" s="18" t="s">
        <v>130</v>
      </c>
      <c r="D19" s="18" t="s">
        <v>51</v>
      </c>
      <c r="E19" s="18" t="s">
        <v>16</v>
      </c>
      <c r="F19" s="33">
        <v>5</v>
      </c>
      <c r="G19" s="33"/>
      <c r="H19" s="51">
        <v>10</v>
      </c>
      <c r="I19" s="67">
        <v>68</v>
      </c>
      <c r="J19" s="70"/>
      <c r="K19" s="17" t="s">
        <v>52</v>
      </c>
      <c r="L19" s="62"/>
    </row>
    <row r="20" spans="1:12" ht="9" customHeight="1" x14ac:dyDescent="0.25">
      <c r="A20" s="1"/>
      <c r="B20" s="1">
        <v>20</v>
      </c>
      <c r="C20" s="18" t="s">
        <v>50</v>
      </c>
      <c r="D20" s="18" t="s">
        <v>51</v>
      </c>
      <c r="E20" s="18" t="s">
        <v>16</v>
      </c>
      <c r="F20" s="33">
        <v>5</v>
      </c>
      <c r="G20" s="33"/>
      <c r="H20" s="51">
        <v>10</v>
      </c>
      <c r="I20" s="67">
        <v>71</v>
      </c>
      <c r="J20" s="70"/>
      <c r="K20" s="17" t="s">
        <v>52</v>
      </c>
      <c r="L20" s="62"/>
    </row>
    <row r="21" spans="1:12" ht="9" customHeight="1" x14ac:dyDescent="0.25">
      <c r="A21" s="1"/>
      <c r="B21" s="1">
        <v>21</v>
      </c>
      <c r="C21" s="18" t="s">
        <v>119</v>
      </c>
      <c r="D21" s="18" t="s">
        <v>120</v>
      </c>
      <c r="E21" s="18" t="s">
        <v>13</v>
      </c>
      <c r="F21" s="33"/>
      <c r="G21" s="33"/>
      <c r="H21" s="51"/>
      <c r="I21" s="67"/>
      <c r="J21" s="70"/>
      <c r="K21" s="17"/>
      <c r="L21" s="62"/>
    </row>
    <row r="22" spans="1:12" ht="9" customHeight="1" x14ac:dyDescent="0.25">
      <c r="A22" s="1"/>
      <c r="B22" s="1">
        <v>22</v>
      </c>
      <c r="C22" s="18" t="s">
        <v>21</v>
      </c>
      <c r="D22" s="18" t="s">
        <v>53</v>
      </c>
      <c r="E22" s="18" t="s">
        <v>275</v>
      </c>
      <c r="F22" s="33"/>
      <c r="G22" s="33"/>
      <c r="H22" s="51" t="s">
        <v>262</v>
      </c>
      <c r="I22" s="67"/>
      <c r="J22" s="70">
        <v>32</v>
      </c>
      <c r="K22" s="17" t="s">
        <v>55</v>
      </c>
      <c r="L22" s="62"/>
    </row>
    <row r="23" spans="1:12" ht="9" customHeight="1" x14ac:dyDescent="0.25">
      <c r="A23" s="1"/>
      <c r="B23" s="1">
        <v>23</v>
      </c>
      <c r="C23" s="18" t="s">
        <v>21</v>
      </c>
      <c r="D23" s="18" t="s">
        <v>56</v>
      </c>
      <c r="E23" s="18" t="s">
        <v>13</v>
      </c>
      <c r="F23" s="33"/>
      <c r="G23" s="33"/>
      <c r="H23" s="51"/>
      <c r="I23" s="67"/>
      <c r="J23" s="70"/>
      <c r="K23" s="17" t="s">
        <v>176</v>
      </c>
      <c r="L23" s="62"/>
    </row>
    <row r="24" spans="1:12" ht="9" customHeight="1" x14ac:dyDescent="0.25">
      <c r="A24" s="1"/>
      <c r="B24" s="1">
        <v>24</v>
      </c>
      <c r="C24" s="18" t="s">
        <v>57</v>
      </c>
      <c r="D24" s="18" t="s">
        <v>58</v>
      </c>
      <c r="E24" s="18" t="s">
        <v>59</v>
      </c>
      <c r="F24" s="33">
        <v>5</v>
      </c>
      <c r="G24" s="33">
        <v>5</v>
      </c>
      <c r="H24" s="51">
        <v>10</v>
      </c>
      <c r="I24" s="67">
        <v>70</v>
      </c>
      <c r="J24" s="70"/>
      <c r="K24" s="17" t="s">
        <v>60</v>
      </c>
      <c r="L24" s="62"/>
    </row>
    <row r="25" spans="1:12" ht="9" customHeight="1" x14ac:dyDescent="0.25">
      <c r="A25" s="1"/>
      <c r="B25" s="1">
        <v>25</v>
      </c>
      <c r="C25" s="18" t="s">
        <v>50</v>
      </c>
      <c r="D25" s="18" t="s">
        <v>61</v>
      </c>
      <c r="E25" s="18" t="s">
        <v>258</v>
      </c>
      <c r="F25" s="33"/>
      <c r="G25" s="33"/>
      <c r="H25" s="51"/>
      <c r="I25" s="67"/>
      <c r="J25" s="70">
        <v>27</v>
      </c>
      <c r="K25" s="17" t="s">
        <v>64</v>
      </c>
      <c r="L25" s="62"/>
    </row>
    <row r="26" spans="1:12" ht="9" customHeight="1" x14ac:dyDescent="0.25">
      <c r="A26" s="1"/>
      <c r="B26" s="1">
        <v>26</v>
      </c>
      <c r="C26" s="18" t="s">
        <v>131</v>
      </c>
      <c r="D26" s="18" t="s">
        <v>65</v>
      </c>
      <c r="E26" s="18" t="s">
        <v>16</v>
      </c>
      <c r="F26" s="33">
        <v>5</v>
      </c>
      <c r="G26" s="33"/>
      <c r="H26" s="51" t="s">
        <v>262</v>
      </c>
      <c r="I26" s="67">
        <v>76</v>
      </c>
      <c r="J26" s="70"/>
      <c r="K26" s="17" t="s">
        <v>185</v>
      </c>
      <c r="L26" s="62"/>
    </row>
    <row r="27" spans="1:12" ht="9" customHeight="1" x14ac:dyDescent="0.25">
      <c r="A27" s="1"/>
      <c r="B27" s="1">
        <v>27</v>
      </c>
      <c r="C27" s="18" t="s">
        <v>186</v>
      </c>
      <c r="D27" s="18" t="s">
        <v>65</v>
      </c>
      <c r="E27" s="18" t="s">
        <v>43</v>
      </c>
      <c r="F27" s="33">
        <v>5</v>
      </c>
      <c r="G27" s="33"/>
      <c r="H27" s="78">
        <v>10</v>
      </c>
      <c r="I27" s="67">
        <v>78</v>
      </c>
      <c r="J27" s="70"/>
      <c r="K27" s="17" t="s">
        <v>185</v>
      </c>
      <c r="L27" s="62"/>
    </row>
    <row r="28" spans="1:12" ht="9" customHeight="1" x14ac:dyDescent="0.25">
      <c r="A28" s="1"/>
      <c r="B28" s="1">
        <v>29</v>
      </c>
      <c r="C28" s="18" t="s">
        <v>67</v>
      </c>
      <c r="D28" s="18" t="s">
        <v>68</v>
      </c>
      <c r="E28" s="18" t="s">
        <v>69</v>
      </c>
      <c r="F28" s="33">
        <v>5</v>
      </c>
      <c r="G28" s="33">
        <v>5</v>
      </c>
      <c r="H28" s="51" t="s">
        <v>262</v>
      </c>
      <c r="I28" s="67"/>
      <c r="J28" s="70"/>
      <c r="K28" s="17" t="s">
        <v>71</v>
      </c>
      <c r="L28" s="62"/>
    </row>
    <row r="29" spans="1:12" ht="9" customHeight="1" x14ac:dyDescent="0.25">
      <c r="A29" s="1"/>
      <c r="B29" s="1">
        <v>30</v>
      </c>
      <c r="C29" s="18" t="s">
        <v>134</v>
      </c>
      <c r="D29" s="18" t="s">
        <v>135</v>
      </c>
      <c r="E29" s="18" t="s">
        <v>136</v>
      </c>
      <c r="F29" s="33"/>
      <c r="G29" s="33"/>
      <c r="H29" s="51" t="s">
        <v>293</v>
      </c>
      <c r="I29" s="67"/>
      <c r="J29" s="70"/>
      <c r="K29" s="17" t="s">
        <v>137</v>
      </c>
      <c r="L29" s="62"/>
    </row>
    <row r="30" spans="1:12" ht="9" customHeight="1" x14ac:dyDescent="0.25">
      <c r="A30" s="1"/>
      <c r="B30" s="1">
        <v>31</v>
      </c>
      <c r="C30" s="18" t="s">
        <v>72</v>
      </c>
      <c r="D30" s="18" t="s">
        <v>73</v>
      </c>
      <c r="E30" s="18" t="s">
        <v>259</v>
      </c>
      <c r="F30" s="33"/>
      <c r="G30" s="33"/>
      <c r="H30" s="51"/>
      <c r="I30" s="67"/>
      <c r="J30" s="70">
        <v>23</v>
      </c>
      <c r="K30" s="17" t="s">
        <v>75</v>
      </c>
      <c r="L30" s="62"/>
    </row>
    <row r="31" spans="1:12" ht="9" customHeight="1" x14ac:dyDescent="0.25">
      <c r="A31" s="1"/>
      <c r="B31" s="1">
        <v>32</v>
      </c>
      <c r="C31" s="18" t="s">
        <v>66</v>
      </c>
      <c r="D31" s="18" t="s">
        <v>76</v>
      </c>
      <c r="E31" s="18" t="s">
        <v>16</v>
      </c>
      <c r="F31" s="33"/>
      <c r="G31" s="33"/>
      <c r="H31" s="51" t="s">
        <v>262</v>
      </c>
      <c r="I31" s="67"/>
      <c r="J31" s="70"/>
      <c r="K31" s="17" t="s">
        <v>77</v>
      </c>
      <c r="L31" s="62"/>
    </row>
    <row r="32" spans="1:12" ht="9" customHeight="1" x14ac:dyDescent="0.25">
      <c r="A32" s="1"/>
      <c r="B32" s="1">
        <v>33</v>
      </c>
      <c r="C32" s="18" t="s">
        <v>78</v>
      </c>
      <c r="D32" s="18" t="s">
        <v>79</v>
      </c>
      <c r="E32" s="18" t="s">
        <v>16</v>
      </c>
      <c r="F32" s="33"/>
      <c r="G32" s="33"/>
      <c r="H32" s="51"/>
      <c r="I32" s="67"/>
      <c r="J32" s="70"/>
      <c r="K32" s="17" t="s">
        <v>41</v>
      </c>
      <c r="L32" s="62"/>
    </row>
    <row r="33" spans="1:12" ht="9" customHeight="1" x14ac:dyDescent="0.25">
      <c r="A33" s="1"/>
      <c r="B33" s="1">
        <v>34</v>
      </c>
      <c r="C33" s="18" t="s">
        <v>138</v>
      </c>
      <c r="D33" s="18" t="s">
        <v>139</v>
      </c>
      <c r="E33" s="18" t="s">
        <v>140</v>
      </c>
      <c r="F33" s="33">
        <v>5</v>
      </c>
      <c r="G33" s="33">
        <v>5</v>
      </c>
      <c r="H33" s="51" t="s">
        <v>262</v>
      </c>
      <c r="I33" s="67">
        <v>70</v>
      </c>
      <c r="J33" s="70"/>
      <c r="K33" s="17" t="s">
        <v>39</v>
      </c>
      <c r="L33" s="62"/>
    </row>
    <row r="34" spans="1:12" ht="9" customHeight="1" x14ac:dyDescent="0.25">
      <c r="A34" s="1"/>
      <c r="B34" s="1">
        <v>35</v>
      </c>
      <c r="C34" s="18" t="s">
        <v>141</v>
      </c>
      <c r="D34" s="18" t="s">
        <v>81</v>
      </c>
      <c r="E34" s="18" t="s">
        <v>43</v>
      </c>
      <c r="F34" s="33">
        <v>5</v>
      </c>
      <c r="G34" s="33"/>
      <c r="H34" s="51" t="s">
        <v>262</v>
      </c>
      <c r="I34" s="67">
        <v>78</v>
      </c>
      <c r="J34" s="70"/>
      <c r="K34" s="17" t="s">
        <v>82</v>
      </c>
      <c r="L34" s="62"/>
    </row>
    <row r="35" spans="1:12" ht="9" customHeight="1" x14ac:dyDescent="0.25">
      <c r="A35" s="1"/>
      <c r="B35" s="1">
        <v>36</v>
      </c>
      <c r="C35" s="18" t="s">
        <v>80</v>
      </c>
      <c r="D35" s="18" t="s">
        <v>81</v>
      </c>
      <c r="E35" s="18" t="s">
        <v>43</v>
      </c>
      <c r="F35" s="33">
        <v>5</v>
      </c>
      <c r="G35" s="33"/>
      <c r="H35" s="51" t="s">
        <v>262</v>
      </c>
      <c r="I35" s="67">
        <v>73</v>
      </c>
      <c r="J35" s="70"/>
      <c r="K35" s="17" t="s">
        <v>82</v>
      </c>
      <c r="L35" s="62"/>
    </row>
    <row r="36" spans="1:12" ht="9" customHeight="1" x14ac:dyDescent="0.25">
      <c r="A36" s="1"/>
      <c r="B36" s="1">
        <v>37</v>
      </c>
      <c r="C36" s="18" t="s">
        <v>83</v>
      </c>
      <c r="D36" s="18" t="s">
        <v>84</v>
      </c>
      <c r="E36" s="18" t="s">
        <v>13</v>
      </c>
      <c r="F36" s="33"/>
      <c r="G36" s="33"/>
      <c r="H36" s="51"/>
      <c r="I36" s="67"/>
      <c r="J36" s="70"/>
      <c r="K36" s="17" t="s">
        <v>85</v>
      </c>
      <c r="L36" s="62"/>
    </row>
    <row r="37" spans="1:12" ht="9" customHeight="1" x14ac:dyDescent="0.25">
      <c r="A37" s="1"/>
      <c r="B37" s="1">
        <v>38</v>
      </c>
      <c r="C37" s="18" t="s">
        <v>50</v>
      </c>
      <c r="D37" s="18" t="s">
        <v>86</v>
      </c>
      <c r="E37" s="18" t="s">
        <v>13</v>
      </c>
      <c r="F37" s="33">
        <v>5</v>
      </c>
      <c r="G37" s="33">
        <v>5</v>
      </c>
      <c r="H37" s="51" t="s">
        <v>262</v>
      </c>
      <c r="I37" s="67">
        <v>78</v>
      </c>
      <c r="J37" s="70"/>
      <c r="K37" s="17" t="s">
        <v>87</v>
      </c>
      <c r="L37" s="62"/>
    </row>
    <row r="38" spans="1:12" ht="9" customHeight="1" x14ac:dyDescent="0.25">
      <c r="A38" s="1"/>
      <c r="B38" s="1">
        <v>39</v>
      </c>
      <c r="C38" s="18" t="s">
        <v>142</v>
      </c>
      <c r="D38" s="18" t="s">
        <v>86</v>
      </c>
      <c r="E38" s="18" t="s">
        <v>260</v>
      </c>
      <c r="F38" s="33">
        <v>5</v>
      </c>
      <c r="G38" s="33">
        <v>5</v>
      </c>
      <c r="H38" s="51" t="s">
        <v>262</v>
      </c>
      <c r="I38" s="67">
        <v>82</v>
      </c>
      <c r="J38" s="70">
        <v>45</v>
      </c>
      <c r="K38" s="17" t="s">
        <v>87</v>
      </c>
      <c r="L38" s="62"/>
    </row>
    <row r="39" spans="1:12" ht="9" customHeight="1" x14ac:dyDescent="0.25">
      <c r="A39" s="1"/>
      <c r="B39" s="1">
        <v>40</v>
      </c>
      <c r="C39" s="18" t="s">
        <v>189</v>
      </c>
      <c r="D39" s="18" t="s">
        <v>190</v>
      </c>
      <c r="E39" s="18" t="s">
        <v>43</v>
      </c>
      <c r="F39" s="33"/>
      <c r="G39" s="33"/>
      <c r="H39" s="51" t="s">
        <v>262</v>
      </c>
      <c r="I39" s="67"/>
      <c r="J39" s="70"/>
      <c r="K39" s="17" t="s">
        <v>196</v>
      </c>
      <c r="L39" s="62"/>
    </row>
    <row r="40" spans="1:12" ht="9" customHeight="1" x14ac:dyDescent="0.25">
      <c r="A40" s="1"/>
      <c r="B40" s="1">
        <v>41</v>
      </c>
      <c r="C40" s="18" t="s">
        <v>88</v>
      </c>
      <c r="D40" s="18" t="s">
        <v>89</v>
      </c>
      <c r="E40" s="18" t="s">
        <v>23</v>
      </c>
      <c r="F40" s="33">
        <v>5</v>
      </c>
      <c r="G40" s="33">
        <v>5</v>
      </c>
      <c r="H40" s="51" t="s">
        <v>262</v>
      </c>
      <c r="I40" s="67">
        <v>86</v>
      </c>
      <c r="J40" s="70"/>
      <c r="K40" s="17" t="s">
        <v>90</v>
      </c>
      <c r="L40" s="62"/>
    </row>
    <row r="41" spans="1:12" ht="9" customHeight="1" x14ac:dyDescent="0.25">
      <c r="A41" s="1"/>
      <c r="B41" s="1">
        <v>42</v>
      </c>
      <c r="C41" s="18" t="s">
        <v>91</v>
      </c>
      <c r="D41" s="18" t="s">
        <v>92</v>
      </c>
      <c r="E41" s="18" t="s">
        <v>93</v>
      </c>
      <c r="F41" s="33">
        <v>5</v>
      </c>
      <c r="G41" s="33">
        <v>5</v>
      </c>
      <c r="H41" s="51" t="s">
        <v>262</v>
      </c>
      <c r="I41" s="67">
        <v>67</v>
      </c>
      <c r="J41" s="70"/>
      <c r="K41" s="17" t="s">
        <v>94</v>
      </c>
      <c r="L41" s="62"/>
    </row>
    <row r="42" spans="1:12" ht="9" customHeight="1" x14ac:dyDescent="0.25">
      <c r="A42" s="1"/>
      <c r="B42" s="1">
        <v>43</v>
      </c>
      <c r="C42" s="18" t="s">
        <v>143</v>
      </c>
      <c r="D42" s="18" t="s">
        <v>96</v>
      </c>
      <c r="E42" s="18" t="s">
        <v>16</v>
      </c>
      <c r="F42" s="33">
        <v>5</v>
      </c>
      <c r="G42" s="33"/>
      <c r="H42" s="51" t="s">
        <v>262</v>
      </c>
      <c r="I42" s="67">
        <v>76</v>
      </c>
      <c r="J42" s="70"/>
      <c r="K42" s="17" t="s">
        <v>97</v>
      </c>
      <c r="L42" s="62"/>
    </row>
    <row r="43" spans="1:12" ht="9" customHeight="1" x14ac:dyDescent="0.25">
      <c r="A43" s="1"/>
      <c r="B43" s="1">
        <v>44</v>
      </c>
      <c r="C43" s="18" t="s">
        <v>95</v>
      </c>
      <c r="D43" s="18" t="s">
        <v>96</v>
      </c>
      <c r="E43" s="18" t="s">
        <v>16</v>
      </c>
      <c r="F43" s="33">
        <v>5</v>
      </c>
      <c r="G43" s="33"/>
      <c r="H43" s="51">
        <v>10</v>
      </c>
      <c r="I43" s="67">
        <v>77</v>
      </c>
      <c r="J43" s="70"/>
      <c r="K43" s="17" t="s">
        <v>97</v>
      </c>
      <c r="L43" s="62"/>
    </row>
    <row r="44" spans="1:12" ht="9" customHeight="1" x14ac:dyDescent="0.25">
      <c r="A44" s="1"/>
      <c r="B44" s="1">
        <v>45</v>
      </c>
      <c r="C44" s="18" t="s">
        <v>98</v>
      </c>
      <c r="D44" s="18" t="s">
        <v>99</v>
      </c>
      <c r="E44" s="18" t="s">
        <v>43</v>
      </c>
      <c r="F44" s="33"/>
      <c r="G44" s="33"/>
      <c r="H44" s="51" t="s">
        <v>262</v>
      </c>
      <c r="I44" s="67"/>
      <c r="J44" s="70"/>
      <c r="K44" s="17" t="s">
        <v>100</v>
      </c>
      <c r="L44" s="62"/>
    </row>
    <row r="45" spans="1:12" ht="9" customHeight="1" x14ac:dyDescent="0.25">
      <c r="A45" s="1"/>
      <c r="B45" s="1"/>
      <c r="C45" s="18" t="s">
        <v>319</v>
      </c>
      <c r="D45" s="18" t="s">
        <v>320</v>
      </c>
      <c r="E45" s="18" t="s">
        <v>317</v>
      </c>
      <c r="F45" s="33"/>
      <c r="G45" s="33"/>
      <c r="H45" s="51" t="s">
        <v>321</v>
      </c>
      <c r="I45" s="67"/>
      <c r="J45" s="70"/>
      <c r="K45" s="17" t="s">
        <v>318</v>
      </c>
      <c r="L45" s="62"/>
    </row>
    <row r="46" spans="1:12" ht="9" customHeight="1" x14ac:dyDescent="0.25">
      <c r="A46" s="1"/>
      <c r="B46" s="1">
        <v>46</v>
      </c>
      <c r="C46" s="18" t="s">
        <v>191</v>
      </c>
      <c r="D46" s="18" t="s">
        <v>192</v>
      </c>
      <c r="E46" s="18" t="s">
        <v>43</v>
      </c>
      <c r="F46" s="33">
        <v>5</v>
      </c>
      <c r="G46" s="33"/>
      <c r="H46" s="51" t="s">
        <v>262</v>
      </c>
      <c r="I46" s="67">
        <v>67</v>
      </c>
      <c r="J46" s="70"/>
      <c r="K46" s="17"/>
      <c r="L46" s="62"/>
    </row>
    <row r="47" spans="1:12" ht="9" customHeight="1" x14ac:dyDescent="0.25">
      <c r="A47" s="1"/>
      <c r="B47" s="1">
        <v>47</v>
      </c>
      <c r="C47" s="18" t="s">
        <v>241</v>
      </c>
      <c r="D47" s="18" t="s">
        <v>242</v>
      </c>
      <c r="E47" s="18" t="s">
        <v>246</v>
      </c>
      <c r="F47" s="33"/>
      <c r="G47" s="33"/>
      <c r="H47" s="51" t="s">
        <v>262</v>
      </c>
      <c r="I47" s="67"/>
      <c r="J47" s="70"/>
      <c r="K47" s="17">
        <v>62729194</v>
      </c>
      <c r="L47" s="62"/>
    </row>
    <row r="48" spans="1:12" ht="9" customHeight="1" x14ac:dyDescent="0.25">
      <c r="A48" s="1"/>
      <c r="B48" s="1">
        <v>48</v>
      </c>
      <c r="C48" s="18" t="s">
        <v>222</v>
      </c>
      <c r="D48" s="18" t="s">
        <v>223</v>
      </c>
      <c r="E48" s="18" t="s">
        <v>224</v>
      </c>
      <c r="F48" s="33"/>
      <c r="G48" s="33"/>
      <c r="H48" s="51" t="s">
        <v>262</v>
      </c>
      <c r="I48" s="67"/>
      <c r="J48" s="70"/>
      <c r="K48" s="17" t="s">
        <v>263</v>
      </c>
      <c r="L48" s="62"/>
    </row>
    <row r="49" spans="1:12" ht="9" customHeight="1" x14ac:dyDescent="0.25">
      <c r="A49" s="1"/>
      <c r="B49" s="1">
        <v>49</v>
      </c>
      <c r="C49" s="18" t="s">
        <v>35</v>
      </c>
      <c r="D49" s="18" t="s">
        <v>101</v>
      </c>
      <c r="E49" s="18" t="s">
        <v>23</v>
      </c>
      <c r="F49" s="33">
        <v>5</v>
      </c>
      <c r="G49" s="33">
        <v>5</v>
      </c>
      <c r="H49" s="51" t="s">
        <v>262</v>
      </c>
      <c r="I49" s="67">
        <v>67</v>
      </c>
      <c r="J49" s="70"/>
      <c r="K49" s="17" t="s">
        <v>102</v>
      </c>
      <c r="L49" s="62"/>
    </row>
    <row r="50" spans="1:12" ht="9" customHeight="1" x14ac:dyDescent="0.25">
      <c r="A50" s="1"/>
      <c r="B50" s="1">
        <v>50</v>
      </c>
      <c r="C50" s="18" t="s">
        <v>103</v>
      </c>
      <c r="D50" s="18" t="s">
        <v>104</v>
      </c>
      <c r="E50" s="18" t="s">
        <v>13</v>
      </c>
      <c r="F50" s="33">
        <v>5</v>
      </c>
      <c r="G50" s="33">
        <v>5</v>
      </c>
      <c r="H50" s="51" t="s">
        <v>262</v>
      </c>
      <c r="I50" s="67">
        <v>78</v>
      </c>
      <c r="J50" s="70"/>
      <c r="K50" s="17" t="s">
        <v>264</v>
      </c>
      <c r="L50" s="62"/>
    </row>
    <row r="51" spans="1:12" ht="9" customHeight="1" x14ac:dyDescent="0.25">
      <c r="A51" s="1"/>
      <c r="B51" s="1">
        <v>51</v>
      </c>
      <c r="C51" s="18" t="s">
        <v>193</v>
      </c>
      <c r="D51" s="18" t="s">
        <v>194</v>
      </c>
      <c r="E51" s="18" t="s">
        <v>43</v>
      </c>
      <c r="F51" s="33">
        <v>5</v>
      </c>
      <c r="G51" s="33"/>
      <c r="H51" s="51" t="s">
        <v>262</v>
      </c>
      <c r="I51" s="67">
        <v>74</v>
      </c>
      <c r="J51" s="70"/>
      <c r="K51" s="17" t="s">
        <v>195</v>
      </c>
      <c r="L51" s="62"/>
    </row>
    <row r="52" spans="1:12" ht="9" customHeight="1" x14ac:dyDescent="0.25">
      <c r="A52" s="1"/>
      <c r="B52" s="1">
        <v>52</v>
      </c>
      <c r="C52" s="18" t="s">
        <v>105</v>
      </c>
      <c r="D52" s="18" t="s">
        <v>106</v>
      </c>
      <c r="E52" s="18" t="s">
        <v>258</v>
      </c>
      <c r="F52" s="33"/>
      <c r="G52" s="33"/>
      <c r="H52" s="51"/>
      <c r="I52" s="67"/>
      <c r="J52" s="70"/>
      <c r="K52" s="17" t="s">
        <v>107</v>
      </c>
      <c r="L52" s="62"/>
    </row>
    <row r="53" spans="1:12" ht="9" customHeight="1" x14ac:dyDescent="0.25">
      <c r="A53" s="1"/>
      <c r="B53" s="1">
        <v>53</v>
      </c>
      <c r="C53" s="18" t="s">
        <v>108</v>
      </c>
      <c r="D53" s="18" t="s">
        <v>109</v>
      </c>
      <c r="E53" s="18" t="s">
        <v>13</v>
      </c>
      <c r="F53" s="33"/>
      <c r="G53" s="33"/>
      <c r="H53" s="51"/>
      <c r="I53" s="67"/>
      <c r="J53" s="70"/>
      <c r="K53" s="17" t="s">
        <v>179</v>
      </c>
      <c r="L53" s="62"/>
    </row>
    <row r="54" spans="1:12" ht="9" customHeight="1" x14ac:dyDescent="0.25">
      <c r="A54" s="1"/>
      <c r="B54" s="1">
        <v>54</v>
      </c>
      <c r="C54" s="18" t="s">
        <v>221</v>
      </c>
      <c r="D54" s="18" t="s">
        <v>110</v>
      </c>
      <c r="E54" s="18" t="s">
        <v>16</v>
      </c>
      <c r="F54" s="33"/>
      <c r="G54" s="33"/>
      <c r="H54" s="51" t="s">
        <v>262</v>
      </c>
      <c r="I54" s="67"/>
      <c r="J54" s="70"/>
      <c r="K54" s="17" t="s">
        <v>111</v>
      </c>
      <c r="L54" s="62"/>
    </row>
    <row r="55" spans="1:12" ht="9" customHeight="1" x14ac:dyDescent="0.25">
      <c r="A55" s="1"/>
      <c r="B55" s="1">
        <v>55</v>
      </c>
      <c r="C55" s="18" t="s">
        <v>144</v>
      </c>
      <c r="D55" s="18" t="s">
        <v>113</v>
      </c>
      <c r="E55" s="18" t="s">
        <v>13</v>
      </c>
      <c r="F55" s="33"/>
      <c r="G55" s="33"/>
      <c r="H55" s="51" t="s">
        <v>262</v>
      </c>
      <c r="I55" s="67"/>
      <c r="J55" s="70"/>
      <c r="K55" s="17" t="s">
        <v>177</v>
      </c>
      <c r="L55" s="62"/>
    </row>
    <row r="56" spans="1:12" ht="9" customHeight="1" x14ac:dyDescent="0.25">
      <c r="A56" s="1"/>
      <c r="B56" s="1">
        <v>56</v>
      </c>
      <c r="C56" s="18" t="s">
        <v>112</v>
      </c>
      <c r="D56" s="18" t="s">
        <v>113</v>
      </c>
      <c r="E56" s="18" t="s">
        <v>13</v>
      </c>
      <c r="F56" s="33">
        <v>5</v>
      </c>
      <c r="G56" s="33">
        <v>5</v>
      </c>
      <c r="H56" s="51" t="s">
        <v>262</v>
      </c>
      <c r="I56" s="67">
        <v>82</v>
      </c>
      <c r="J56" s="70"/>
      <c r="K56" s="17" t="s">
        <v>177</v>
      </c>
      <c r="L56" s="62"/>
    </row>
    <row r="57" spans="1:12" ht="9" customHeight="1" x14ac:dyDescent="0.25">
      <c r="A57" s="1"/>
      <c r="B57" s="1">
        <v>57</v>
      </c>
      <c r="C57" s="18" t="s">
        <v>225</v>
      </c>
      <c r="D57" s="18" t="s">
        <v>226</v>
      </c>
      <c r="E57" s="18" t="s">
        <v>224</v>
      </c>
      <c r="F57" s="33"/>
      <c r="G57" s="33"/>
      <c r="H57" s="51" t="s">
        <v>262</v>
      </c>
      <c r="I57" s="67"/>
      <c r="J57" s="70"/>
      <c r="K57" s="17" t="s">
        <v>265</v>
      </c>
      <c r="L57" s="62"/>
    </row>
    <row r="58" spans="1:12" ht="9" customHeight="1" x14ac:dyDescent="0.25">
      <c r="A58" s="1"/>
      <c r="B58" s="1">
        <v>58</v>
      </c>
      <c r="C58" s="18" t="s">
        <v>35</v>
      </c>
      <c r="D58" s="18" t="s">
        <v>245</v>
      </c>
      <c r="E58" s="18" t="s">
        <v>246</v>
      </c>
      <c r="F58" s="33"/>
      <c r="G58" s="33"/>
      <c r="H58" s="51" t="s">
        <v>262</v>
      </c>
      <c r="I58" s="67"/>
      <c r="J58" s="70"/>
      <c r="K58" s="17" t="s">
        <v>266</v>
      </c>
      <c r="L58" s="62"/>
    </row>
    <row r="59" spans="1:12" ht="9" customHeight="1" x14ac:dyDescent="0.25">
      <c r="A59" s="1"/>
      <c r="B59" s="1">
        <v>59</v>
      </c>
      <c r="C59" s="18" t="s">
        <v>114</v>
      </c>
      <c r="D59" s="18" t="s">
        <v>115</v>
      </c>
      <c r="E59" s="18" t="s">
        <v>13</v>
      </c>
      <c r="F59" s="33"/>
      <c r="G59" s="33"/>
      <c r="H59" s="51"/>
      <c r="I59" s="67"/>
      <c r="J59" s="70"/>
      <c r="K59" s="17" t="s">
        <v>178</v>
      </c>
      <c r="L59" s="62"/>
    </row>
    <row r="60" spans="1:12" ht="9" customHeight="1" x14ac:dyDescent="0.25">
      <c r="A60" s="1"/>
      <c r="B60" s="1">
        <v>60</v>
      </c>
      <c r="C60" s="18" t="s">
        <v>116</v>
      </c>
      <c r="D60" s="18" t="s">
        <v>117</v>
      </c>
      <c r="E60" s="18" t="s">
        <v>16</v>
      </c>
      <c r="F60" s="33">
        <v>5</v>
      </c>
      <c r="G60" s="33"/>
      <c r="H60" s="51" t="s">
        <v>293</v>
      </c>
      <c r="I60" s="67">
        <v>78</v>
      </c>
      <c r="J60" s="70"/>
      <c r="K60" s="17" t="s">
        <v>118</v>
      </c>
      <c r="L60" s="62"/>
    </row>
    <row r="61" spans="1:12" ht="9" customHeight="1" x14ac:dyDescent="0.25">
      <c r="A61" s="1"/>
      <c r="B61" s="1"/>
      <c r="C61" s="18" t="s">
        <v>300</v>
      </c>
      <c r="D61" s="18" t="s">
        <v>51</v>
      </c>
      <c r="E61" s="18" t="s">
        <v>281</v>
      </c>
      <c r="F61" s="33">
        <v>5</v>
      </c>
      <c r="G61" s="33">
        <v>10</v>
      </c>
      <c r="H61" s="51"/>
      <c r="I61" s="67">
        <v>77</v>
      </c>
      <c r="J61" s="70"/>
      <c r="K61" s="17"/>
      <c r="L61" s="78"/>
    </row>
    <row r="62" spans="1:12" ht="9" customHeight="1" x14ac:dyDescent="0.25">
      <c r="A62" s="1"/>
      <c r="B62" s="1"/>
      <c r="C62" s="18" t="s">
        <v>301</v>
      </c>
      <c r="D62" s="18" t="s">
        <v>302</v>
      </c>
      <c r="E62" s="18" t="s">
        <v>281</v>
      </c>
      <c r="F62" s="33">
        <v>5</v>
      </c>
      <c r="G62" s="33">
        <v>10</v>
      </c>
      <c r="H62" s="51"/>
      <c r="I62" s="67">
        <v>73</v>
      </c>
      <c r="J62" s="70"/>
      <c r="K62" s="17"/>
      <c r="L62" s="62"/>
    </row>
    <row r="63" spans="1:12" ht="9" customHeight="1" x14ac:dyDescent="0.25">
      <c r="A63" s="1"/>
      <c r="B63" s="1"/>
      <c r="C63" s="18"/>
      <c r="D63" s="18"/>
      <c r="E63" s="18"/>
      <c r="F63" s="33"/>
      <c r="G63" s="33"/>
      <c r="H63" s="51"/>
      <c r="I63" s="67"/>
      <c r="J63" s="70"/>
      <c r="K63" s="17"/>
      <c r="L63" s="62"/>
    </row>
    <row r="64" spans="1:12" ht="9" customHeight="1" x14ac:dyDescent="0.25">
      <c r="A64" s="1"/>
      <c r="B64" s="1"/>
      <c r="C64" s="9"/>
      <c r="D64" s="9"/>
      <c r="E64" s="9"/>
      <c r="F64" s="62">
        <f>SUM(F3:F63)</f>
        <v>140</v>
      </c>
      <c r="G64" s="32">
        <f>SUM(G3:G63)</f>
        <v>75</v>
      </c>
      <c r="H64" s="62">
        <f>SUM(H3:H63)</f>
        <v>60</v>
      </c>
      <c r="I64" s="66"/>
      <c r="J64" s="70"/>
      <c r="K64" s="53"/>
      <c r="L64" s="62"/>
    </row>
    <row r="65" spans="1:12" ht="9" customHeight="1" thickBot="1" x14ac:dyDescent="0.3">
      <c r="A65" s="45"/>
      <c r="B65" s="46"/>
      <c r="C65" s="46"/>
      <c r="D65" s="46"/>
      <c r="E65" s="46"/>
      <c r="F65" s="46"/>
      <c r="G65" s="46"/>
      <c r="H65" s="46"/>
      <c r="I65" s="69"/>
      <c r="J65" s="65"/>
      <c r="K65" s="48"/>
      <c r="L65" s="72"/>
    </row>
    <row r="66" spans="1:12" ht="10.5" customHeight="1" x14ac:dyDescent="0.25">
      <c r="A66" s="1"/>
      <c r="B66" s="1"/>
      <c r="C66" s="1"/>
      <c r="D66" s="7" t="s">
        <v>145</v>
      </c>
      <c r="E66" s="1"/>
      <c r="F66" s="1"/>
      <c r="G66" s="1"/>
      <c r="H66" s="1"/>
      <c r="I66" s="2"/>
      <c r="J66" s="44" t="s">
        <v>173</v>
      </c>
      <c r="K66" s="16" t="s">
        <v>151</v>
      </c>
    </row>
    <row r="67" spans="1:12" ht="9" customHeight="1" thickBot="1" x14ac:dyDescent="0.3">
      <c r="A67" s="1"/>
      <c r="B67" s="1"/>
      <c r="C67" s="8"/>
      <c r="D67" s="1" t="s">
        <v>147</v>
      </c>
      <c r="E67" s="1" t="s">
        <v>148</v>
      </c>
      <c r="F67" s="1" t="s">
        <v>149</v>
      </c>
      <c r="G67" s="1" t="s">
        <v>150</v>
      </c>
      <c r="H67" s="1"/>
      <c r="I67" s="2" t="s">
        <v>153</v>
      </c>
      <c r="J67" s="43" t="s">
        <v>174</v>
      </c>
      <c r="K67" s="12" t="s">
        <v>154</v>
      </c>
      <c r="L67" s="32">
        <f>SUM(F64)</f>
        <v>140</v>
      </c>
    </row>
    <row r="68" spans="1:12" ht="9" customHeight="1" x14ac:dyDescent="0.25">
      <c r="A68" s="1"/>
      <c r="B68" s="39">
        <v>50</v>
      </c>
      <c r="C68" s="9" t="s">
        <v>152</v>
      </c>
      <c r="D68" s="9" t="s">
        <v>288</v>
      </c>
      <c r="E68" s="9">
        <v>67</v>
      </c>
      <c r="F68" s="9">
        <v>7</v>
      </c>
      <c r="G68" s="9" t="s">
        <v>305</v>
      </c>
      <c r="H68" s="59" t="s">
        <v>306</v>
      </c>
      <c r="I68" s="1" t="s">
        <v>153</v>
      </c>
      <c r="J68" s="2"/>
      <c r="K68" s="13" t="s">
        <v>156</v>
      </c>
      <c r="L68" s="32">
        <f>SUM(G64)</f>
        <v>75</v>
      </c>
    </row>
    <row r="69" spans="1:12" ht="9" customHeight="1" x14ac:dyDescent="0.25">
      <c r="A69" s="1"/>
      <c r="B69" s="39">
        <v>40</v>
      </c>
      <c r="C69" s="9" t="s">
        <v>155</v>
      </c>
      <c r="D69" s="9" t="s">
        <v>250</v>
      </c>
      <c r="E69" s="9">
        <v>67</v>
      </c>
      <c r="F69" s="9">
        <v>6</v>
      </c>
      <c r="G69" s="10" t="s">
        <v>202</v>
      </c>
      <c r="H69" s="59" t="s">
        <v>254</v>
      </c>
      <c r="J69" s="1"/>
      <c r="K69" s="13" t="s">
        <v>311</v>
      </c>
      <c r="L69" s="79">
        <v>5</v>
      </c>
    </row>
    <row r="70" spans="1:12" ht="9" customHeight="1" x14ac:dyDescent="0.25">
      <c r="A70" s="1"/>
      <c r="B70" s="39">
        <v>30</v>
      </c>
      <c r="C70" s="9" t="s">
        <v>157</v>
      </c>
      <c r="D70" s="9" t="s">
        <v>303</v>
      </c>
      <c r="E70" s="9">
        <v>67</v>
      </c>
      <c r="F70" s="9">
        <v>5</v>
      </c>
      <c r="G70" s="10" t="s">
        <v>307</v>
      </c>
      <c r="H70" s="54" t="s">
        <v>308</v>
      </c>
      <c r="I70" s="1" t="s">
        <v>161</v>
      </c>
      <c r="J70" s="1"/>
      <c r="K70" s="13" t="s">
        <v>159</v>
      </c>
      <c r="L70" s="32">
        <f>SUM(L67:L69)</f>
        <v>220</v>
      </c>
    </row>
    <row r="71" spans="1:12" ht="9" customHeight="1" x14ac:dyDescent="0.25">
      <c r="A71" s="1"/>
      <c r="B71" s="39">
        <v>20</v>
      </c>
      <c r="C71" s="9" t="s">
        <v>158</v>
      </c>
      <c r="D71" s="77" t="s">
        <v>304</v>
      </c>
      <c r="E71" s="9">
        <v>68</v>
      </c>
      <c r="F71" s="9">
        <v>4</v>
      </c>
      <c r="G71" s="9" t="s">
        <v>309</v>
      </c>
      <c r="H71" s="54" t="s">
        <v>256</v>
      </c>
      <c r="J71" s="1"/>
      <c r="K71" s="13" t="s">
        <v>162</v>
      </c>
      <c r="L71" s="32">
        <f>SUM(H64)</f>
        <v>60</v>
      </c>
    </row>
    <row r="72" spans="1:12" ht="9" customHeight="1" x14ac:dyDescent="0.25">
      <c r="A72" s="1"/>
      <c r="B72" s="58">
        <v>10</v>
      </c>
      <c r="C72" s="9" t="s">
        <v>160</v>
      </c>
      <c r="D72" s="9" t="s">
        <v>228</v>
      </c>
      <c r="E72" s="9">
        <v>68</v>
      </c>
      <c r="F72" s="9">
        <v>3</v>
      </c>
      <c r="G72" s="9" t="s">
        <v>309</v>
      </c>
      <c r="H72" s="54" t="s">
        <v>310</v>
      </c>
      <c r="J72" s="1"/>
      <c r="K72" s="13" t="s">
        <v>163</v>
      </c>
      <c r="L72" s="32">
        <v>46.6</v>
      </c>
    </row>
    <row r="73" spans="1:12" ht="9" customHeight="1" x14ac:dyDescent="0.25">
      <c r="A73" s="1"/>
      <c r="B73" s="57">
        <f>SUM(B68:B72)</f>
        <v>150</v>
      </c>
      <c r="C73" s="1" t="s">
        <v>267</v>
      </c>
      <c r="D73" s="1"/>
      <c r="E73" s="1"/>
      <c r="F73" s="1"/>
      <c r="G73" s="1"/>
      <c r="H73" s="1"/>
      <c r="I73" s="1"/>
      <c r="J73" s="1"/>
      <c r="K73" s="52" t="s">
        <v>164</v>
      </c>
      <c r="L73" s="32">
        <f>SUM(L70:L72)</f>
        <v>326.60000000000002</v>
      </c>
    </row>
    <row r="74" spans="1:12" ht="9" customHeight="1" x14ac:dyDescent="0.25">
      <c r="A74" s="1"/>
      <c r="B74" s="36"/>
      <c r="C74" s="55"/>
      <c r="D74" s="36"/>
      <c r="E74" s="36"/>
      <c r="F74" s="36"/>
      <c r="G74" s="36"/>
      <c r="H74" s="36"/>
      <c r="I74" s="1"/>
      <c r="J74" s="1"/>
      <c r="K74" s="15" t="s">
        <v>165</v>
      </c>
    </row>
    <row r="75" spans="1:12" ht="9" customHeight="1" x14ac:dyDescent="0.25">
      <c r="A75" s="1"/>
      <c r="B75" s="56"/>
      <c r="C75" s="36"/>
      <c r="D75" s="36"/>
      <c r="E75" s="36"/>
      <c r="F75" s="36"/>
      <c r="G75" s="36"/>
      <c r="H75" s="36"/>
      <c r="I75" s="1"/>
      <c r="J75" s="1"/>
      <c r="K75" s="74" t="s">
        <v>282</v>
      </c>
      <c r="L75" s="32">
        <v>0</v>
      </c>
    </row>
    <row r="76" spans="1:12" ht="9" customHeight="1" x14ac:dyDescent="0.25">
      <c r="A76" s="1"/>
      <c r="B76" s="56"/>
      <c r="C76" s="36"/>
      <c r="D76" s="36"/>
      <c r="E76" s="36"/>
      <c r="F76" s="36"/>
      <c r="G76" s="36"/>
      <c r="H76" s="36"/>
      <c r="I76" s="1"/>
      <c r="J76" s="1"/>
      <c r="K76" s="13" t="s">
        <v>166</v>
      </c>
      <c r="L76" s="32">
        <f>SUM(B73)</f>
        <v>150</v>
      </c>
    </row>
    <row r="77" spans="1:12" ht="9" customHeight="1" x14ac:dyDescent="0.25">
      <c r="B77" s="36"/>
      <c r="C77" s="36"/>
      <c r="D77" s="36"/>
      <c r="E77" s="36"/>
      <c r="F77" s="36"/>
      <c r="G77" s="36"/>
      <c r="H77" s="36"/>
      <c r="I77" s="1" t="s">
        <v>312</v>
      </c>
      <c r="K77" s="13" t="s">
        <v>313</v>
      </c>
      <c r="L77" s="32">
        <v>195</v>
      </c>
    </row>
    <row r="78" spans="1:12" ht="9" customHeight="1" x14ac:dyDescent="0.25">
      <c r="B78" s="36"/>
      <c r="C78" s="36"/>
      <c r="D78" s="36"/>
      <c r="E78" s="36"/>
      <c r="F78" s="36"/>
      <c r="G78" s="36"/>
      <c r="H78" s="36"/>
      <c r="I78" s="1" t="s">
        <v>312</v>
      </c>
      <c r="K78" s="13" t="s">
        <v>314</v>
      </c>
      <c r="L78" s="32">
        <v>7.5</v>
      </c>
    </row>
    <row r="79" spans="1:12" ht="9" customHeight="1" x14ac:dyDescent="0.25">
      <c r="B79" s="36"/>
      <c r="C79" s="1" t="s">
        <v>296</v>
      </c>
      <c r="D79" s="1" t="s">
        <v>171</v>
      </c>
      <c r="E79" s="1"/>
      <c r="F79" s="1"/>
      <c r="G79" s="1"/>
      <c r="H79" s="1"/>
      <c r="I79" s="1"/>
      <c r="J79" s="1"/>
      <c r="K79" s="13" t="s">
        <v>169</v>
      </c>
      <c r="L79" s="32">
        <f>SUM(L75:L78)</f>
        <v>352.5</v>
      </c>
    </row>
    <row r="80" spans="1:12" ht="9" customHeight="1" x14ac:dyDescent="0.25">
      <c r="D80" s="1"/>
      <c r="E80" s="1"/>
      <c r="F80" s="1"/>
      <c r="G80" s="1"/>
      <c r="H80" s="1"/>
      <c r="I80" s="1"/>
      <c r="J80" s="1"/>
      <c r="K80" s="13" t="s">
        <v>170</v>
      </c>
      <c r="L80" s="40">
        <f>SUM(L79-L70)</f>
        <v>132.5</v>
      </c>
    </row>
    <row r="81" spans="2:12" ht="9" customHeight="1" x14ac:dyDescent="0.25">
      <c r="B81" s="1"/>
      <c r="I81" s="2">
        <v>186.6</v>
      </c>
      <c r="J81" s="1"/>
      <c r="K81" s="13" t="s">
        <v>172</v>
      </c>
      <c r="L81" s="32">
        <f>SUM(L73-L76)</f>
        <v>176.60000000000002</v>
      </c>
    </row>
    <row r="82" spans="2:12" ht="9" customHeight="1" x14ac:dyDescent="0.25"/>
    <row r="83" spans="2:12" ht="9" customHeight="1" x14ac:dyDescent="0.25"/>
    <row r="84" spans="2:12" ht="9" customHeight="1" x14ac:dyDescent="0.25"/>
    <row r="85" spans="2:12" ht="9" customHeight="1" x14ac:dyDescent="0.25"/>
    <row r="86" spans="2:12" ht="9" customHeight="1" x14ac:dyDescent="0.25"/>
  </sheetData>
  <pageMargins left="0.25" right="0.25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workbookViewId="0">
      <selection activeCell="M6" sqref="M6"/>
    </sheetView>
  </sheetViews>
  <sheetFormatPr defaultRowHeight="15" x14ac:dyDescent="0.25"/>
  <cols>
    <col min="1" max="1" width="7.7109375" customWidth="1"/>
    <col min="2" max="2" width="8" customWidth="1"/>
    <col min="3" max="3" width="9" customWidth="1"/>
    <col min="5" max="5" width="6.42578125" customWidth="1"/>
    <col min="7" max="7" width="5.5703125" customWidth="1"/>
    <col min="8" max="8" width="7.85546875" customWidth="1"/>
    <col min="9" max="9" width="7.7109375" customWidth="1"/>
    <col min="10" max="10" width="8.7109375" customWidth="1"/>
    <col min="11" max="11" width="7.42578125" customWidth="1"/>
  </cols>
  <sheetData>
    <row r="1" spans="1:11" ht="12" customHeight="1" x14ac:dyDescent="0.25">
      <c r="A1" s="4"/>
      <c r="B1" s="3" t="s">
        <v>0</v>
      </c>
      <c r="C1" s="4"/>
      <c r="D1" s="4"/>
      <c r="E1" s="4"/>
      <c r="F1" s="4"/>
      <c r="G1" s="3" t="s">
        <v>324</v>
      </c>
      <c r="H1" s="4"/>
      <c r="I1" s="5" t="s">
        <v>322</v>
      </c>
      <c r="J1" s="4"/>
      <c r="K1" s="4"/>
    </row>
    <row r="2" spans="1:11" ht="9" customHeight="1" x14ac:dyDescent="0.25">
      <c r="A2" s="8"/>
      <c r="B2" s="8" t="s">
        <v>2</v>
      </c>
      <c r="C2" s="8" t="s">
        <v>2</v>
      </c>
      <c r="D2" s="8" t="s">
        <v>3</v>
      </c>
      <c r="E2" s="8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" customHeight="1" x14ac:dyDescent="0.25">
      <c r="A3" s="1">
        <v>1</v>
      </c>
      <c r="B3" s="9" t="s">
        <v>181</v>
      </c>
      <c r="C3" s="9" t="s">
        <v>126</v>
      </c>
      <c r="D3" s="9" t="s">
        <v>258</v>
      </c>
      <c r="E3" s="32"/>
      <c r="F3" s="32"/>
      <c r="G3" s="49" t="s">
        <v>261</v>
      </c>
      <c r="H3" s="66"/>
      <c r="I3" s="70">
        <v>27</v>
      </c>
      <c r="J3" s="17" t="s">
        <v>182</v>
      </c>
      <c r="K3" s="62"/>
    </row>
    <row r="4" spans="1:11" ht="9" customHeight="1" x14ac:dyDescent="0.25">
      <c r="A4" s="1">
        <v>2</v>
      </c>
      <c r="B4" s="18" t="s">
        <v>125</v>
      </c>
      <c r="C4" s="18" t="s">
        <v>126</v>
      </c>
      <c r="D4" s="18" t="s">
        <v>127</v>
      </c>
      <c r="E4" s="33"/>
      <c r="F4" s="33"/>
      <c r="G4" s="51"/>
      <c r="H4" s="67"/>
      <c r="I4" s="70"/>
      <c r="J4" s="17" t="s">
        <v>128</v>
      </c>
      <c r="K4" s="62"/>
    </row>
    <row r="5" spans="1:11" ht="9" customHeight="1" x14ac:dyDescent="0.25">
      <c r="A5" s="1">
        <v>3</v>
      </c>
      <c r="B5" s="9" t="s">
        <v>11</v>
      </c>
      <c r="C5" s="9" t="s">
        <v>12</v>
      </c>
      <c r="D5" s="9" t="s">
        <v>13</v>
      </c>
      <c r="E5" s="32"/>
      <c r="F5" s="32"/>
      <c r="G5" s="50"/>
      <c r="H5" s="66"/>
      <c r="I5" s="70"/>
      <c r="J5" s="17"/>
      <c r="K5" s="62"/>
    </row>
    <row r="6" spans="1:11" ht="9" customHeight="1" x14ac:dyDescent="0.25">
      <c r="A6" s="1">
        <v>4</v>
      </c>
      <c r="B6" s="9" t="s">
        <v>243</v>
      </c>
      <c r="C6" s="9" t="s">
        <v>244</v>
      </c>
      <c r="D6" s="9" t="s">
        <v>246</v>
      </c>
      <c r="E6" s="32"/>
      <c r="F6" s="32"/>
      <c r="G6" s="50" t="s">
        <v>262</v>
      </c>
      <c r="H6" s="66"/>
      <c r="I6" s="70"/>
      <c r="J6" s="17">
        <v>62723919</v>
      </c>
      <c r="K6" s="62"/>
    </row>
    <row r="7" spans="1:11" ht="9" customHeight="1" x14ac:dyDescent="0.25">
      <c r="A7" s="1">
        <v>5</v>
      </c>
      <c r="B7" s="18" t="s">
        <v>14</v>
      </c>
      <c r="C7" s="18" t="s">
        <v>15</v>
      </c>
      <c r="D7" s="18" t="s">
        <v>16</v>
      </c>
      <c r="E7" s="33"/>
      <c r="F7" s="33"/>
      <c r="G7" s="51" t="s">
        <v>262</v>
      </c>
      <c r="H7" s="67"/>
      <c r="I7" s="70"/>
      <c r="J7" s="17" t="s">
        <v>18</v>
      </c>
      <c r="K7" s="62"/>
    </row>
    <row r="8" spans="1:11" ht="9" customHeight="1" x14ac:dyDescent="0.25">
      <c r="A8" s="1">
        <v>6</v>
      </c>
      <c r="B8" s="18" t="s">
        <v>19</v>
      </c>
      <c r="C8" s="18" t="s">
        <v>20</v>
      </c>
      <c r="D8" s="18" t="s">
        <v>13</v>
      </c>
      <c r="E8" s="33"/>
      <c r="F8" s="33"/>
      <c r="G8" s="51"/>
      <c r="H8" s="67"/>
      <c r="I8" s="70"/>
      <c r="J8" s="17" t="s">
        <v>175</v>
      </c>
      <c r="K8" s="62"/>
    </row>
    <row r="9" spans="1:11" ht="9" customHeight="1" x14ac:dyDescent="0.25">
      <c r="A9" s="1">
        <v>7</v>
      </c>
      <c r="B9" s="18" t="s">
        <v>21</v>
      </c>
      <c r="C9" s="18" t="s">
        <v>22</v>
      </c>
      <c r="D9" s="18" t="s">
        <v>23</v>
      </c>
      <c r="E9" s="33">
        <v>5</v>
      </c>
      <c r="F9" s="33">
        <v>5</v>
      </c>
      <c r="G9" s="51" t="s">
        <v>262</v>
      </c>
      <c r="H9" s="67">
        <v>15</v>
      </c>
      <c r="I9" s="70"/>
      <c r="J9" s="17" t="s">
        <v>25</v>
      </c>
      <c r="K9" s="62"/>
    </row>
    <row r="10" spans="1:11" ht="9" customHeight="1" x14ac:dyDescent="0.25">
      <c r="A10" s="1">
        <v>8</v>
      </c>
      <c r="B10" s="18" t="s">
        <v>26</v>
      </c>
      <c r="C10" s="18" t="s">
        <v>27</v>
      </c>
      <c r="D10" s="18" t="s">
        <v>16</v>
      </c>
      <c r="E10" s="33"/>
      <c r="F10" s="33"/>
      <c r="G10" s="51"/>
      <c r="H10" s="67"/>
      <c r="I10" s="70"/>
      <c r="J10" s="17" t="s">
        <v>29</v>
      </c>
      <c r="K10" s="62"/>
    </row>
    <row r="11" spans="1:11" ht="9" customHeight="1" x14ac:dyDescent="0.25">
      <c r="A11" s="1">
        <v>9</v>
      </c>
      <c r="B11" s="18" t="s">
        <v>30</v>
      </c>
      <c r="C11" s="18" t="s">
        <v>31</v>
      </c>
      <c r="D11" s="18" t="s">
        <v>13</v>
      </c>
      <c r="E11" s="33"/>
      <c r="F11" s="33"/>
      <c r="G11" s="51" t="s">
        <v>293</v>
      </c>
      <c r="H11" s="67"/>
      <c r="I11" s="70"/>
      <c r="J11" s="17" t="s">
        <v>32</v>
      </c>
      <c r="K11" s="62"/>
    </row>
    <row r="12" spans="1:11" ht="9" customHeight="1" x14ac:dyDescent="0.25">
      <c r="A12" s="1">
        <v>10</v>
      </c>
      <c r="B12" s="18" t="s">
        <v>21</v>
      </c>
      <c r="C12" s="18" t="s">
        <v>31</v>
      </c>
      <c r="D12" s="18" t="s">
        <v>16</v>
      </c>
      <c r="E12" s="33"/>
      <c r="F12" s="33"/>
      <c r="G12" s="51" t="s">
        <v>262</v>
      </c>
      <c r="H12" s="67"/>
      <c r="I12" s="70"/>
      <c r="J12" s="17" t="s">
        <v>33</v>
      </c>
      <c r="K12" s="62"/>
    </row>
    <row r="13" spans="1:11" ht="9" customHeight="1" x14ac:dyDescent="0.25">
      <c r="A13" s="1">
        <v>11</v>
      </c>
      <c r="B13" s="18" t="s">
        <v>34</v>
      </c>
      <c r="C13" s="18" t="s">
        <v>31</v>
      </c>
      <c r="D13" s="18" t="s">
        <v>13</v>
      </c>
      <c r="E13" s="33"/>
      <c r="F13" s="33"/>
      <c r="G13" s="51"/>
      <c r="H13" s="67"/>
      <c r="I13" s="70"/>
      <c r="J13" s="17" t="s">
        <v>180</v>
      </c>
      <c r="K13" s="62"/>
    </row>
    <row r="14" spans="1:11" ht="9" customHeight="1" x14ac:dyDescent="0.25">
      <c r="A14" s="1">
        <v>12</v>
      </c>
      <c r="B14" s="18" t="s">
        <v>35</v>
      </c>
      <c r="C14" s="18" t="s">
        <v>31</v>
      </c>
      <c r="D14" s="18" t="s">
        <v>16</v>
      </c>
      <c r="E14" s="33">
        <v>5</v>
      </c>
      <c r="F14" s="33">
        <v>5</v>
      </c>
      <c r="G14" s="51" t="s">
        <v>262</v>
      </c>
      <c r="H14" s="67">
        <v>26</v>
      </c>
      <c r="I14" s="70"/>
      <c r="J14" s="17" t="s">
        <v>36</v>
      </c>
      <c r="K14" s="62"/>
    </row>
    <row r="15" spans="1:11" ht="9" customHeight="1" x14ac:dyDescent="0.25">
      <c r="A15" s="1">
        <v>13</v>
      </c>
      <c r="B15" s="18" t="s">
        <v>37</v>
      </c>
      <c r="C15" s="18" t="s">
        <v>38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39</v>
      </c>
      <c r="K15" s="62"/>
    </row>
    <row r="16" spans="1:11" ht="9" customHeight="1" x14ac:dyDescent="0.25">
      <c r="A16" s="1">
        <v>14</v>
      </c>
      <c r="B16" s="18" t="s">
        <v>21</v>
      </c>
      <c r="C16" s="18" t="s">
        <v>40</v>
      </c>
      <c r="D16" s="18" t="s">
        <v>16</v>
      </c>
      <c r="E16" s="33"/>
      <c r="F16" s="33"/>
      <c r="G16" s="51" t="s">
        <v>323</v>
      </c>
      <c r="H16" s="67"/>
      <c r="I16" s="70"/>
      <c r="J16" s="17" t="s">
        <v>41</v>
      </c>
      <c r="K16" s="62"/>
    </row>
    <row r="17" spans="1:11" ht="9" customHeight="1" x14ac:dyDescent="0.25">
      <c r="A17" s="1">
        <v>15</v>
      </c>
      <c r="B17" s="18" t="s">
        <v>129</v>
      </c>
      <c r="C17" s="18" t="s">
        <v>40</v>
      </c>
      <c r="D17" s="18" t="s">
        <v>16</v>
      </c>
      <c r="E17" s="33"/>
      <c r="F17" s="33"/>
      <c r="G17" s="51" t="s">
        <v>262</v>
      </c>
      <c r="H17" s="67"/>
      <c r="I17" s="70"/>
      <c r="J17" s="17" t="s">
        <v>41</v>
      </c>
      <c r="K17" s="62"/>
    </row>
    <row r="18" spans="1:11" ht="9" customHeight="1" x14ac:dyDescent="0.25">
      <c r="A18" s="1">
        <v>16</v>
      </c>
      <c r="B18" s="18" t="s">
        <v>21</v>
      </c>
      <c r="C18" s="18" t="s">
        <v>42</v>
      </c>
      <c r="D18" s="18" t="s">
        <v>43</v>
      </c>
      <c r="E18" s="33"/>
      <c r="F18" s="33"/>
      <c r="G18" s="51"/>
      <c r="H18" s="67"/>
      <c r="I18" s="70"/>
      <c r="J18" s="17"/>
      <c r="K18" s="62"/>
    </row>
    <row r="19" spans="1:11" ht="9" customHeight="1" x14ac:dyDescent="0.25">
      <c r="A19" s="1">
        <v>17</v>
      </c>
      <c r="B19" s="18" t="s">
        <v>44</v>
      </c>
      <c r="C19" s="18" t="s">
        <v>42</v>
      </c>
      <c r="D19" s="18" t="s">
        <v>16</v>
      </c>
      <c r="E19" s="33"/>
      <c r="F19" s="33"/>
      <c r="G19" s="51" t="s">
        <v>262</v>
      </c>
      <c r="H19" s="67"/>
      <c r="I19" s="70"/>
      <c r="J19" s="17" t="s">
        <v>45</v>
      </c>
      <c r="K19" s="62"/>
    </row>
    <row r="20" spans="1:11" ht="9" customHeight="1" x14ac:dyDescent="0.25">
      <c r="A20" s="1">
        <v>18</v>
      </c>
      <c r="B20" s="18" t="s">
        <v>315</v>
      </c>
      <c r="C20" s="18" t="s">
        <v>316</v>
      </c>
      <c r="D20" s="18" t="s">
        <v>317</v>
      </c>
      <c r="E20" s="33"/>
      <c r="F20" s="33"/>
      <c r="G20" s="51">
        <v>10</v>
      </c>
      <c r="H20" s="67"/>
      <c r="I20" s="70"/>
      <c r="J20" s="17" t="s">
        <v>318</v>
      </c>
      <c r="K20" s="62"/>
    </row>
    <row r="21" spans="1:11" ht="9" customHeight="1" x14ac:dyDescent="0.25">
      <c r="A21" s="1">
        <v>19</v>
      </c>
      <c r="B21" s="18" t="s">
        <v>46</v>
      </c>
      <c r="C21" s="18" t="s">
        <v>47</v>
      </c>
      <c r="D21" s="18" t="s">
        <v>48</v>
      </c>
      <c r="E21" s="33">
        <v>5</v>
      </c>
      <c r="F21" s="33">
        <v>5</v>
      </c>
      <c r="G21" s="51" t="s">
        <v>262</v>
      </c>
      <c r="H21" s="67">
        <v>26</v>
      </c>
      <c r="I21" s="70"/>
      <c r="J21" s="17" t="s">
        <v>49</v>
      </c>
      <c r="K21" s="62"/>
    </row>
    <row r="22" spans="1:11" ht="9" customHeight="1" x14ac:dyDescent="0.25">
      <c r="A22" s="1">
        <v>20</v>
      </c>
      <c r="B22" s="18" t="s">
        <v>130</v>
      </c>
      <c r="C22" s="18" t="s">
        <v>51</v>
      </c>
      <c r="D22" s="18" t="s">
        <v>16</v>
      </c>
      <c r="E22" s="33"/>
      <c r="F22" s="33"/>
      <c r="G22" s="51" t="s">
        <v>323</v>
      </c>
      <c r="H22" s="67"/>
      <c r="I22" s="70"/>
      <c r="J22" s="17" t="s">
        <v>52</v>
      </c>
      <c r="K22" s="62"/>
    </row>
    <row r="23" spans="1:11" ht="9" customHeight="1" x14ac:dyDescent="0.25">
      <c r="A23" s="1">
        <v>21</v>
      </c>
      <c r="B23" s="18" t="s">
        <v>50</v>
      </c>
      <c r="C23" s="18" t="s">
        <v>51</v>
      </c>
      <c r="D23" s="18" t="s">
        <v>16</v>
      </c>
      <c r="E23" s="33"/>
      <c r="F23" s="33"/>
      <c r="G23" s="51" t="s">
        <v>323</v>
      </c>
      <c r="H23" s="67"/>
      <c r="I23" s="70"/>
      <c r="J23" s="17" t="s">
        <v>52</v>
      </c>
      <c r="K23" s="62"/>
    </row>
    <row r="24" spans="1:11" ht="9" customHeight="1" x14ac:dyDescent="0.25">
      <c r="A24" s="1">
        <v>22</v>
      </c>
      <c r="B24" s="18" t="s">
        <v>119</v>
      </c>
      <c r="C24" s="18" t="s">
        <v>120</v>
      </c>
      <c r="D24" s="18" t="s">
        <v>13</v>
      </c>
      <c r="E24" s="33"/>
      <c r="F24" s="33"/>
      <c r="G24" s="51"/>
      <c r="H24" s="67"/>
      <c r="I24" s="70"/>
      <c r="J24" s="17"/>
      <c r="K24" s="62"/>
    </row>
    <row r="25" spans="1:11" ht="9" customHeight="1" x14ac:dyDescent="0.25">
      <c r="A25" s="1">
        <v>23</v>
      </c>
      <c r="B25" s="18" t="s">
        <v>21</v>
      </c>
      <c r="C25" s="18" t="s">
        <v>53</v>
      </c>
      <c r="D25" s="18" t="s">
        <v>332</v>
      </c>
      <c r="E25" s="33"/>
      <c r="F25" s="33"/>
      <c r="G25" s="51" t="s">
        <v>262</v>
      </c>
      <c r="H25" s="67"/>
      <c r="I25" s="70">
        <v>32</v>
      </c>
      <c r="J25" s="17" t="s">
        <v>55</v>
      </c>
      <c r="K25" s="62"/>
    </row>
    <row r="26" spans="1:11" ht="9" customHeight="1" x14ac:dyDescent="0.25">
      <c r="A26" s="1">
        <v>24</v>
      </c>
      <c r="B26" s="18" t="s">
        <v>21</v>
      </c>
      <c r="C26" s="18" t="s">
        <v>56</v>
      </c>
      <c r="D26" s="18" t="s">
        <v>13</v>
      </c>
      <c r="E26" s="33"/>
      <c r="F26" s="33"/>
      <c r="G26" s="51"/>
      <c r="H26" s="67"/>
      <c r="I26" s="70"/>
      <c r="J26" s="17" t="s">
        <v>176</v>
      </c>
      <c r="K26" s="62"/>
    </row>
    <row r="27" spans="1:11" ht="9" customHeight="1" x14ac:dyDescent="0.25">
      <c r="A27" s="1">
        <v>25</v>
      </c>
      <c r="B27" s="18" t="s">
        <v>57</v>
      </c>
      <c r="C27" s="18" t="s">
        <v>58</v>
      </c>
      <c r="D27" s="18" t="s">
        <v>59</v>
      </c>
      <c r="E27" s="33"/>
      <c r="F27" s="33"/>
      <c r="G27" s="51" t="s">
        <v>323</v>
      </c>
      <c r="H27" s="67"/>
      <c r="I27" s="70"/>
      <c r="J27" s="17" t="s">
        <v>60</v>
      </c>
      <c r="K27" s="62"/>
    </row>
    <row r="28" spans="1:11" ht="9" customHeight="1" x14ac:dyDescent="0.25">
      <c r="A28" s="1">
        <v>26</v>
      </c>
      <c r="B28" s="18" t="s">
        <v>50</v>
      </c>
      <c r="C28" s="18" t="s">
        <v>61</v>
      </c>
      <c r="D28" s="18" t="s">
        <v>258</v>
      </c>
      <c r="E28" s="33"/>
      <c r="F28" s="33"/>
      <c r="G28" s="51"/>
      <c r="H28" s="67"/>
      <c r="I28" s="70">
        <v>27</v>
      </c>
      <c r="J28" s="17" t="s">
        <v>64</v>
      </c>
      <c r="K28" s="62"/>
    </row>
    <row r="29" spans="1:11" ht="9" customHeight="1" x14ac:dyDescent="0.25">
      <c r="A29" s="1">
        <v>27</v>
      </c>
      <c r="B29" s="18" t="s">
        <v>131</v>
      </c>
      <c r="C29" s="18" t="s">
        <v>65</v>
      </c>
      <c r="D29" s="18" t="s">
        <v>16</v>
      </c>
      <c r="E29" s="33"/>
      <c r="F29" s="33"/>
      <c r="G29" s="51" t="s">
        <v>262</v>
      </c>
      <c r="H29" s="67"/>
      <c r="I29" s="70"/>
      <c r="J29" s="17" t="s">
        <v>185</v>
      </c>
      <c r="K29" s="62"/>
    </row>
    <row r="30" spans="1:11" ht="9" customHeight="1" x14ac:dyDescent="0.25">
      <c r="A30" s="1">
        <v>28</v>
      </c>
      <c r="B30" s="18" t="s">
        <v>186</v>
      </c>
      <c r="C30" s="18" t="s">
        <v>65</v>
      </c>
      <c r="D30" s="18" t="s">
        <v>43</v>
      </c>
      <c r="E30" s="33"/>
      <c r="F30" s="33"/>
      <c r="G30" s="78" t="s">
        <v>323</v>
      </c>
      <c r="H30" s="67"/>
      <c r="I30" s="70"/>
      <c r="J30" s="17" t="s">
        <v>185</v>
      </c>
      <c r="K30" s="62"/>
    </row>
    <row r="31" spans="1:11" ht="9" customHeight="1" x14ac:dyDescent="0.25">
      <c r="A31" s="1">
        <v>29</v>
      </c>
      <c r="B31" s="18" t="s">
        <v>132</v>
      </c>
      <c r="C31" s="18" t="s">
        <v>133</v>
      </c>
      <c r="D31" s="18" t="s">
        <v>16</v>
      </c>
      <c r="E31" s="33"/>
      <c r="F31" s="33"/>
      <c r="G31" s="51"/>
      <c r="H31" s="67"/>
      <c r="I31" s="70"/>
      <c r="J31" s="17"/>
      <c r="K31" s="62"/>
    </row>
    <row r="32" spans="1:11" ht="9" customHeight="1" x14ac:dyDescent="0.25">
      <c r="A32" s="1">
        <v>30</v>
      </c>
      <c r="B32" s="18" t="s">
        <v>67</v>
      </c>
      <c r="C32" s="18" t="s">
        <v>68</v>
      </c>
      <c r="D32" s="18" t="s">
        <v>69</v>
      </c>
      <c r="E32" s="33">
        <v>5</v>
      </c>
      <c r="F32" s="33">
        <v>5</v>
      </c>
      <c r="G32" s="51" t="s">
        <v>262</v>
      </c>
      <c r="H32" s="67">
        <v>29</v>
      </c>
      <c r="I32" s="70"/>
      <c r="J32" s="17" t="s">
        <v>71</v>
      </c>
      <c r="K32" s="62"/>
    </row>
    <row r="33" spans="1:11" ht="9" customHeight="1" x14ac:dyDescent="0.25">
      <c r="A33" s="1">
        <v>31</v>
      </c>
      <c r="B33" s="18" t="s">
        <v>134</v>
      </c>
      <c r="C33" s="18" t="s">
        <v>135</v>
      </c>
      <c r="D33" s="18" t="s">
        <v>136</v>
      </c>
      <c r="E33" s="33"/>
      <c r="F33" s="33"/>
      <c r="G33" s="51" t="s">
        <v>293</v>
      </c>
      <c r="H33" s="67"/>
      <c r="I33" s="70"/>
      <c r="J33" s="17" t="s">
        <v>137</v>
      </c>
      <c r="K33" s="62"/>
    </row>
    <row r="34" spans="1:11" ht="9" customHeight="1" x14ac:dyDescent="0.25">
      <c r="A34" s="1">
        <v>32</v>
      </c>
      <c r="B34" s="18" t="s">
        <v>72</v>
      </c>
      <c r="C34" s="18" t="s">
        <v>73</v>
      </c>
      <c r="D34" s="18" t="s">
        <v>259</v>
      </c>
      <c r="E34" s="33"/>
      <c r="F34" s="33"/>
      <c r="G34" s="51"/>
      <c r="H34" s="67"/>
      <c r="I34" s="70">
        <v>23</v>
      </c>
      <c r="J34" s="17" t="s">
        <v>75</v>
      </c>
      <c r="K34" s="62"/>
    </row>
    <row r="35" spans="1:11" ht="9" customHeight="1" x14ac:dyDescent="0.25">
      <c r="A35" s="1">
        <v>33</v>
      </c>
      <c r="B35" s="18" t="s">
        <v>66</v>
      </c>
      <c r="C35" s="18" t="s">
        <v>76</v>
      </c>
      <c r="D35" s="18" t="s">
        <v>16</v>
      </c>
      <c r="E35" s="33"/>
      <c r="F35" s="33"/>
      <c r="G35" s="51" t="s">
        <v>262</v>
      </c>
      <c r="H35" s="67"/>
      <c r="I35" s="70"/>
      <c r="J35" s="17" t="s">
        <v>77</v>
      </c>
      <c r="K35" s="62"/>
    </row>
    <row r="36" spans="1:11" ht="9" customHeight="1" x14ac:dyDescent="0.25">
      <c r="A36" s="1">
        <v>34</v>
      </c>
      <c r="B36" s="18" t="s">
        <v>78</v>
      </c>
      <c r="C36" s="18" t="s">
        <v>79</v>
      </c>
      <c r="D36" s="18" t="s">
        <v>16</v>
      </c>
      <c r="E36" s="33"/>
      <c r="F36" s="33"/>
      <c r="G36" s="51"/>
      <c r="H36" s="67"/>
      <c r="I36" s="70"/>
      <c r="J36" s="17" t="s">
        <v>41</v>
      </c>
      <c r="K36" s="62"/>
    </row>
    <row r="37" spans="1:11" ht="9" customHeight="1" x14ac:dyDescent="0.25">
      <c r="A37" s="1">
        <v>35</v>
      </c>
      <c r="B37" s="18" t="s">
        <v>138</v>
      </c>
      <c r="C37" s="18" t="s">
        <v>139</v>
      </c>
      <c r="D37" s="18" t="s">
        <v>140</v>
      </c>
      <c r="E37" s="33"/>
      <c r="F37" s="33"/>
      <c r="G37" s="51" t="s">
        <v>262</v>
      </c>
      <c r="H37" s="67"/>
      <c r="I37" s="70"/>
      <c r="J37" s="17" t="s">
        <v>39</v>
      </c>
      <c r="K37" s="62"/>
    </row>
    <row r="38" spans="1:11" ht="9" customHeight="1" x14ac:dyDescent="0.25">
      <c r="A38" s="1">
        <v>36</v>
      </c>
      <c r="B38" s="18" t="s">
        <v>141</v>
      </c>
      <c r="C38" s="18" t="s">
        <v>81</v>
      </c>
      <c r="D38" s="18" t="s">
        <v>43</v>
      </c>
      <c r="E38" s="33"/>
      <c r="F38" s="33"/>
      <c r="G38" s="51" t="s">
        <v>262</v>
      </c>
      <c r="H38" s="67"/>
      <c r="I38" s="70"/>
      <c r="J38" s="17" t="s">
        <v>82</v>
      </c>
      <c r="K38" s="62"/>
    </row>
    <row r="39" spans="1:11" ht="9" customHeight="1" x14ac:dyDescent="0.25">
      <c r="A39" s="1">
        <v>37</v>
      </c>
      <c r="B39" s="18" t="s">
        <v>80</v>
      </c>
      <c r="C39" s="18" t="s">
        <v>81</v>
      </c>
      <c r="D39" s="18" t="s">
        <v>43</v>
      </c>
      <c r="E39" s="33"/>
      <c r="F39" s="33"/>
      <c r="G39" s="51" t="s">
        <v>262</v>
      </c>
      <c r="H39" s="67"/>
      <c r="I39" s="70"/>
      <c r="J39" s="17" t="s">
        <v>82</v>
      </c>
      <c r="K39" s="62"/>
    </row>
    <row r="40" spans="1:11" ht="9" customHeight="1" x14ac:dyDescent="0.25">
      <c r="A40" s="1">
        <v>38</v>
      </c>
      <c r="B40" s="18" t="s">
        <v>83</v>
      </c>
      <c r="C40" s="18" t="s">
        <v>84</v>
      </c>
      <c r="D40" s="18" t="s">
        <v>13</v>
      </c>
      <c r="E40" s="33">
        <v>5</v>
      </c>
      <c r="F40" s="33">
        <v>5</v>
      </c>
      <c r="G40" s="51">
        <v>10</v>
      </c>
      <c r="H40" s="67">
        <v>25</v>
      </c>
      <c r="I40" s="70"/>
      <c r="J40" s="17" t="s">
        <v>85</v>
      </c>
      <c r="K40" s="62"/>
    </row>
    <row r="41" spans="1:11" ht="9" customHeight="1" x14ac:dyDescent="0.25">
      <c r="A41" s="1">
        <v>39</v>
      </c>
      <c r="B41" s="18" t="s">
        <v>50</v>
      </c>
      <c r="C41" s="18" t="s">
        <v>86</v>
      </c>
      <c r="D41" s="18" t="s">
        <v>13</v>
      </c>
      <c r="E41" s="33">
        <v>5</v>
      </c>
      <c r="F41" s="33">
        <v>5</v>
      </c>
      <c r="G41" s="51" t="s">
        <v>262</v>
      </c>
      <c r="H41" s="67">
        <v>29</v>
      </c>
      <c r="I41" s="70"/>
      <c r="J41" s="17" t="s">
        <v>87</v>
      </c>
      <c r="K41" s="62"/>
    </row>
    <row r="42" spans="1:11" ht="9" customHeight="1" x14ac:dyDescent="0.25">
      <c r="A42" s="1">
        <v>40</v>
      </c>
      <c r="B42" s="18" t="s">
        <v>142</v>
      </c>
      <c r="C42" s="18" t="s">
        <v>86</v>
      </c>
      <c r="D42" s="18" t="s">
        <v>260</v>
      </c>
      <c r="E42" s="33">
        <v>5</v>
      </c>
      <c r="F42" s="33">
        <v>5</v>
      </c>
      <c r="G42" s="51" t="s">
        <v>262</v>
      </c>
      <c r="H42" s="67">
        <v>16</v>
      </c>
      <c r="I42" s="70">
        <v>45</v>
      </c>
      <c r="J42" s="17" t="s">
        <v>87</v>
      </c>
      <c r="K42" s="62"/>
    </row>
    <row r="43" spans="1:11" ht="9" customHeight="1" x14ac:dyDescent="0.25">
      <c r="A43" s="1">
        <v>41</v>
      </c>
      <c r="B43" s="18" t="s">
        <v>189</v>
      </c>
      <c r="C43" s="18" t="s">
        <v>190</v>
      </c>
      <c r="D43" s="18" t="s">
        <v>43</v>
      </c>
      <c r="E43" s="33"/>
      <c r="F43" s="33"/>
      <c r="G43" s="51" t="s">
        <v>262</v>
      </c>
      <c r="H43" s="67"/>
      <c r="I43" s="70"/>
      <c r="J43" s="17" t="s">
        <v>196</v>
      </c>
      <c r="K43" s="62"/>
    </row>
    <row r="44" spans="1:11" ht="9" customHeight="1" x14ac:dyDescent="0.25">
      <c r="A44" s="1">
        <v>42</v>
      </c>
      <c r="B44" s="18" t="s">
        <v>88</v>
      </c>
      <c r="C44" s="18" t="s">
        <v>89</v>
      </c>
      <c r="D44" s="18" t="s">
        <v>23</v>
      </c>
      <c r="E44" s="33">
        <v>5</v>
      </c>
      <c r="F44" s="33">
        <v>5</v>
      </c>
      <c r="G44" s="51" t="s">
        <v>262</v>
      </c>
      <c r="H44" s="67">
        <v>17</v>
      </c>
      <c r="I44" s="70"/>
      <c r="J44" s="17" t="s">
        <v>90</v>
      </c>
      <c r="K44" s="62"/>
    </row>
    <row r="45" spans="1:11" ht="9" customHeight="1" x14ac:dyDescent="0.25">
      <c r="A45" s="1">
        <v>43</v>
      </c>
      <c r="B45" s="18" t="s">
        <v>91</v>
      </c>
      <c r="C45" s="18" t="s">
        <v>92</v>
      </c>
      <c r="D45" s="18" t="s">
        <v>93</v>
      </c>
      <c r="E45" s="33">
        <v>5</v>
      </c>
      <c r="F45" s="33">
        <v>5</v>
      </c>
      <c r="G45" s="51" t="s">
        <v>262</v>
      </c>
      <c r="H45" s="67">
        <v>18</v>
      </c>
      <c r="I45" s="70"/>
      <c r="J45" s="17" t="s">
        <v>94</v>
      </c>
      <c r="K45" s="62"/>
    </row>
    <row r="46" spans="1:11" ht="9" customHeight="1" x14ac:dyDescent="0.25">
      <c r="A46" s="1">
        <v>44</v>
      </c>
      <c r="B46" s="18" t="s">
        <v>143</v>
      </c>
      <c r="C46" s="18" t="s">
        <v>96</v>
      </c>
      <c r="D46" s="18" t="s">
        <v>16</v>
      </c>
      <c r="E46" s="33"/>
      <c r="F46" s="33"/>
      <c r="G46" s="51" t="s">
        <v>262</v>
      </c>
      <c r="H46" s="67"/>
      <c r="I46" s="70"/>
      <c r="J46" s="17" t="s">
        <v>97</v>
      </c>
      <c r="K46" s="62"/>
    </row>
    <row r="47" spans="1:11" ht="9" customHeight="1" x14ac:dyDescent="0.25">
      <c r="A47" s="1">
        <v>45</v>
      </c>
      <c r="B47" s="18" t="s">
        <v>95</v>
      </c>
      <c r="C47" s="18" t="s">
        <v>96</v>
      </c>
      <c r="D47" s="18" t="s">
        <v>16</v>
      </c>
      <c r="E47" s="33"/>
      <c r="F47" s="33"/>
      <c r="G47" s="51" t="s">
        <v>323</v>
      </c>
      <c r="H47" s="67"/>
      <c r="I47" s="70"/>
      <c r="J47" s="17" t="s">
        <v>97</v>
      </c>
      <c r="K47" s="62"/>
    </row>
    <row r="48" spans="1:11" ht="9" customHeight="1" x14ac:dyDescent="0.25">
      <c r="A48" s="1">
        <v>46</v>
      </c>
      <c r="B48" s="18" t="s">
        <v>98</v>
      </c>
      <c r="C48" s="18" t="s">
        <v>99</v>
      </c>
      <c r="D48" s="18" t="s">
        <v>43</v>
      </c>
      <c r="E48" s="33"/>
      <c r="F48" s="33"/>
      <c r="G48" s="51" t="s">
        <v>262</v>
      </c>
      <c r="H48" s="67"/>
      <c r="I48" s="70"/>
      <c r="J48" s="17" t="s">
        <v>100</v>
      </c>
      <c r="K48" s="62"/>
    </row>
    <row r="49" spans="1:11" ht="9" customHeight="1" x14ac:dyDescent="0.25">
      <c r="A49" s="1">
        <v>47</v>
      </c>
      <c r="B49" s="18" t="s">
        <v>319</v>
      </c>
      <c r="C49" s="18" t="s">
        <v>320</v>
      </c>
      <c r="D49" s="18" t="s">
        <v>317</v>
      </c>
      <c r="E49" s="33"/>
      <c r="F49" s="33"/>
      <c r="G49" s="51">
        <v>10</v>
      </c>
      <c r="H49" s="67"/>
      <c r="I49" s="70"/>
      <c r="J49" s="17" t="s">
        <v>318</v>
      </c>
      <c r="K49" s="62"/>
    </row>
    <row r="50" spans="1:11" ht="9" customHeight="1" x14ac:dyDescent="0.25">
      <c r="A50" s="1">
        <v>48</v>
      </c>
      <c r="B50" s="18" t="s">
        <v>191</v>
      </c>
      <c r="C50" s="18" t="s">
        <v>192</v>
      </c>
      <c r="D50" s="18" t="s">
        <v>43</v>
      </c>
      <c r="E50" s="33"/>
      <c r="F50" s="33"/>
      <c r="G50" s="51" t="s">
        <v>262</v>
      </c>
      <c r="H50" s="67"/>
      <c r="I50" s="70"/>
      <c r="J50" s="17"/>
      <c r="K50" s="62"/>
    </row>
    <row r="51" spans="1:11" ht="9" customHeight="1" x14ac:dyDescent="0.25">
      <c r="A51" s="1">
        <v>49</v>
      </c>
      <c r="B51" s="18" t="s">
        <v>241</v>
      </c>
      <c r="C51" s="18" t="s">
        <v>242</v>
      </c>
      <c r="D51" s="18" t="s">
        <v>246</v>
      </c>
      <c r="E51" s="33"/>
      <c r="F51" s="33"/>
      <c r="G51" s="51" t="s">
        <v>262</v>
      </c>
      <c r="H51" s="67"/>
      <c r="I51" s="70"/>
      <c r="J51" s="17">
        <v>62729194</v>
      </c>
      <c r="K51" s="62"/>
    </row>
    <row r="52" spans="1:11" ht="9" customHeight="1" x14ac:dyDescent="0.25">
      <c r="A52" s="1">
        <v>50</v>
      </c>
      <c r="B52" s="18" t="s">
        <v>222</v>
      </c>
      <c r="C52" s="18" t="s">
        <v>223</v>
      </c>
      <c r="D52" s="18" t="s">
        <v>224</v>
      </c>
      <c r="E52" s="33"/>
      <c r="F52" s="33"/>
      <c r="G52" s="51" t="s">
        <v>262</v>
      </c>
      <c r="H52" s="67"/>
      <c r="I52" s="70"/>
      <c r="J52" s="17" t="s">
        <v>263</v>
      </c>
      <c r="K52" s="62"/>
    </row>
    <row r="53" spans="1:11" ht="9" customHeight="1" x14ac:dyDescent="0.25">
      <c r="A53" s="1">
        <v>51</v>
      </c>
      <c r="B53" s="18" t="s">
        <v>35</v>
      </c>
      <c r="C53" s="18" t="s">
        <v>101</v>
      </c>
      <c r="D53" s="18" t="s">
        <v>23</v>
      </c>
      <c r="E53" s="33">
        <v>5</v>
      </c>
      <c r="F53" s="33">
        <v>5</v>
      </c>
      <c r="G53" s="51" t="s">
        <v>262</v>
      </c>
      <c r="H53" s="67">
        <v>28</v>
      </c>
      <c r="I53" s="70"/>
      <c r="J53" s="17" t="s">
        <v>102</v>
      </c>
      <c r="K53" s="62"/>
    </row>
    <row r="54" spans="1:11" ht="9" customHeight="1" x14ac:dyDescent="0.25">
      <c r="A54" s="1">
        <v>52</v>
      </c>
      <c r="B54" s="18" t="s">
        <v>103</v>
      </c>
      <c r="C54" s="18" t="s">
        <v>104</v>
      </c>
      <c r="D54" s="18" t="s">
        <v>13</v>
      </c>
      <c r="E54" s="33">
        <v>5</v>
      </c>
      <c r="F54" s="33">
        <v>5</v>
      </c>
      <c r="G54" s="51" t="s">
        <v>262</v>
      </c>
      <c r="H54" s="67">
        <v>25</v>
      </c>
      <c r="I54" s="70"/>
      <c r="J54" s="17" t="s">
        <v>264</v>
      </c>
      <c r="K54" s="62"/>
    </row>
    <row r="55" spans="1:11" ht="9" customHeight="1" x14ac:dyDescent="0.25">
      <c r="A55" s="1">
        <v>53</v>
      </c>
      <c r="B55" s="18" t="s">
        <v>193</v>
      </c>
      <c r="C55" s="18" t="s">
        <v>194</v>
      </c>
      <c r="D55" s="18" t="s">
        <v>43</v>
      </c>
      <c r="E55" s="33"/>
      <c r="F55" s="33"/>
      <c r="G55" s="51" t="s">
        <v>262</v>
      </c>
      <c r="H55" s="67"/>
      <c r="I55" s="70"/>
      <c r="J55" s="17" t="s">
        <v>195</v>
      </c>
      <c r="K55" s="62"/>
    </row>
    <row r="56" spans="1:11" ht="9" customHeight="1" x14ac:dyDescent="0.25">
      <c r="A56" s="1">
        <v>54</v>
      </c>
      <c r="B56" s="18" t="s">
        <v>105</v>
      </c>
      <c r="C56" s="18" t="s">
        <v>106</v>
      </c>
      <c r="D56" s="18" t="s">
        <v>258</v>
      </c>
      <c r="E56" s="33"/>
      <c r="F56" s="33"/>
      <c r="G56" s="51"/>
      <c r="H56" s="67"/>
      <c r="I56" s="70"/>
      <c r="J56" s="17" t="s">
        <v>107</v>
      </c>
      <c r="K56" s="62"/>
    </row>
    <row r="57" spans="1:11" ht="9" customHeight="1" x14ac:dyDescent="0.25">
      <c r="A57" s="1">
        <v>55</v>
      </c>
      <c r="B57" s="18" t="s">
        <v>108</v>
      </c>
      <c r="C57" s="18" t="s">
        <v>109</v>
      </c>
      <c r="D57" s="18" t="s">
        <v>13</v>
      </c>
      <c r="E57" s="33"/>
      <c r="F57" s="33"/>
      <c r="G57" s="51"/>
      <c r="H57" s="67"/>
      <c r="I57" s="70"/>
      <c r="J57" s="17" t="s">
        <v>179</v>
      </c>
      <c r="K57" s="62"/>
    </row>
    <row r="58" spans="1:11" ht="9" customHeight="1" x14ac:dyDescent="0.25">
      <c r="A58" s="1">
        <v>56</v>
      </c>
      <c r="B58" s="18" t="s">
        <v>221</v>
      </c>
      <c r="C58" s="18" t="s">
        <v>110</v>
      </c>
      <c r="D58" s="18" t="s">
        <v>16</v>
      </c>
      <c r="E58" s="33"/>
      <c r="F58" s="33"/>
      <c r="G58" s="51" t="s">
        <v>262</v>
      </c>
      <c r="H58" s="67"/>
      <c r="I58" s="70"/>
      <c r="J58" s="17" t="s">
        <v>111</v>
      </c>
      <c r="K58" s="62"/>
    </row>
    <row r="59" spans="1:11" ht="9" customHeight="1" x14ac:dyDescent="0.25">
      <c r="A59" s="1">
        <v>57</v>
      </c>
      <c r="B59" s="18" t="s">
        <v>144</v>
      </c>
      <c r="C59" s="18" t="s">
        <v>113</v>
      </c>
      <c r="D59" s="18" t="s">
        <v>13</v>
      </c>
      <c r="E59" s="33">
        <v>5</v>
      </c>
      <c r="F59" s="33">
        <v>5</v>
      </c>
      <c r="G59" s="51" t="s">
        <v>262</v>
      </c>
      <c r="H59" s="67">
        <v>18</v>
      </c>
      <c r="I59" s="70"/>
      <c r="J59" s="17" t="s">
        <v>177</v>
      </c>
      <c r="K59" s="62"/>
    </row>
    <row r="60" spans="1:11" ht="9" customHeight="1" x14ac:dyDescent="0.25">
      <c r="A60" s="1">
        <v>58</v>
      </c>
      <c r="B60" s="18" t="s">
        <v>112</v>
      </c>
      <c r="C60" s="18" t="s">
        <v>113</v>
      </c>
      <c r="D60" s="18" t="s">
        <v>13</v>
      </c>
      <c r="E60" s="33">
        <v>5</v>
      </c>
      <c r="F60" s="33">
        <v>5</v>
      </c>
      <c r="G60" s="51" t="s">
        <v>262</v>
      </c>
      <c r="H60" s="67">
        <v>21</v>
      </c>
      <c r="I60" s="70"/>
      <c r="J60" s="17" t="s">
        <v>177</v>
      </c>
      <c r="K60" s="62"/>
    </row>
    <row r="61" spans="1:11" ht="9" customHeight="1" x14ac:dyDescent="0.25">
      <c r="A61" s="1">
        <v>59</v>
      </c>
      <c r="B61" s="18" t="s">
        <v>225</v>
      </c>
      <c r="C61" s="18" t="s">
        <v>226</v>
      </c>
      <c r="D61" s="18" t="s">
        <v>224</v>
      </c>
      <c r="E61" s="33"/>
      <c r="F61" s="33"/>
      <c r="G61" s="51" t="s">
        <v>262</v>
      </c>
      <c r="H61" s="67"/>
      <c r="I61" s="70"/>
      <c r="J61" s="17" t="s">
        <v>265</v>
      </c>
      <c r="K61" s="62"/>
    </row>
    <row r="62" spans="1:11" ht="9" customHeight="1" x14ac:dyDescent="0.25">
      <c r="A62" s="1">
        <v>60</v>
      </c>
      <c r="B62" s="18" t="s">
        <v>35</v>
      </c>
      <c r="C62" s="18" t="s">
        <v>245</v>
      </c>
      <c r="D62" s="18" t="s">
        <v>246</v>
      </c>
      <c r="E62" s="33"/>
      <c r="F62" s="33"/>
      <c r="G62" s="51" t="s">
        <v>262</v>
      </c>
      <c r="H62" s="67"/>
      <c r="I62" s="70"/>
      <c r="J62" s="17" t="s">
        <v>266</v>
      </c>
      <c r="K62" s="62"/>
    </row>
    <row r="63" spans="1:11" ht="9" customHeight="1" x14ac:dyDescent="0.25">
      <c r="A63" s="1">
        <v>61</v>
      </c>
      <c r="B63" s="18" t="s">
        <v>114</v>
      </c>
      <c r="C63" s="18" t="s">
        <v>115</v>
      </c>
      <c r="D63" s="18" t="s">
        <v>13</v>
      </c>
      <c r="E63" s="33"/>
      <c r="F63" s="33"/>
      <c r="G63" s="51"/>
      <c r="H63" s="67"/>
      <c r="I63" s="70"/>
      <c r="J63" s="17" t="s">
        <v>178</v>
      </c>
      <c r="K63" s="62"/>
    </row>
    <row r="64" spans="1:11" ht="9" customHeight="1" x14ac:dyDescent="0.25">
      <c r="A64" s="1">
        <v>62</v>
      </c>
      <c r="B64" s="18" t="s">
        <v>116</v>
      </c>
      <c r="C64" s="18" t="s">
        <v>117</v>
      </c>
      <c r="D64" s="18" t="s">
        <v>16</v>
      </c>
      <c r="E64" s="33"/>
      <c r="F64" s="33"/>
      <c r="G64" s="51" t="s">
        <v>293</v>
      </c>
      <c r="H64" s="67"/>
      <c r="I64" s="70"/>
      <c r="J64" s="17" t="s">
        <v>118</v>
      </c>
      <c r="K64" s="62"/>
    </row>
    <row r="65" spans="1:11" ht="9" customHeight="1" x14ac:dyDescent="0.25">
      <c r="A65" s="1"/>
      <c r="B65" s="18"/>
      <c r="C65" s="18"/>
      <c r="D65" s="18"/>
      <c r="E65" s="33"/>
      <c r="F65" s="33"/>
      <c r="G65" s="51"/>
      <c r="H65" s="67"/>
      <c r="I65" s="70"/>
      <c r="J65" s="17"/>
      <c r="K65" s="78"/>
    </row>
    <row r="66" spans="1:11" ht="9" customHeight="1" x14ac:dyDescent="0.25">
      <c r="A66" s="1"/>
      <c r="B66" s="18"/>
      <c r="C66" s="18"/>
      <c r="D66" s="18"/>
      <c r="E66" s="33"/>
      <c r="F66" s="33"/>
      <c r="G66" s="51"/>
      <c r="H66" s="67"/>
      <c r="I66" s="70"/>
      <c r="J66" s="17"/>
      <c r="K66" s="62"/>
    </row>
    <row r="67" spans="1:11" ht="9" customHeight="1" x14ac:dyDescent="0.25">
      <c r="A67" s="1"/>
      <c r="B67" s="18"/>
      <c r="C67" s="18"/>
      <c r="D67" s="18"/>
      <c r="E67" s="33"/>
      <c r="F67" s="33"/>
      <c r="G67" s="51"/>
      <c r="H67" s="67"/>
      <c r="I67" s="70"/>
      <c r="J67" s="17"/>
      <c r="K67" s="62"/>
    </row>
    <row r="68" spans="1:11" ht="9" customHeight="1" x14ac:dyDescent="0.25">
      <c r="A68" s="1"/>
      <c r="B68" s="9"/>
      <c r="C68" s="9"/>
      <c r="D68" s="9"/>
      <c r="E68" s="62">
        <f>SUM(E3:E66)</f>
        <v>65</v>
      </c>
      <c r="F68" s="32">
        <f>SUM(F3:F66)</f>
        <v>65</v>
      </c>
      <c r="G68" s="62">
        <f>SUM(G3:G66)</f>
        <v>30</v>
      </c>
      <c r="H68" s="66"/>
      <c r="I68" s="70"/>
      <c r="J68" s="53"/>
      <c r="K68" s="62"/>
    </row>
    <row r="69" spans="1:11" ht="9" customHeight="1" thickBot="1" x14ac:dyDescent="0.3">
      <c r="A69" s="46"/>
      <c r="B69" s="46"/>
      <c r="C69" s="46"/>
      <c r="D69" s="46"/>
      <c r="E69" s="46"/>
      <c r="F69" s="46"/>
      <c r="G69" s="46"/>
      <c r="H69" s="69"/>
      <c r="I69" s="65"/>
      <c r="J69" s="48"/>
      <c r="K69" s="72"/>
    </row>
    <row r="70" spans="1:11" ht="9" customHeight="1" x14ac:dyDescent="0.25">
      <c r="A70" s="1"/>
      <c r="B70" s="1"/>
      <c r="C70" s="7" t="s">
        <v>145</v>
      </c>
      <c r="D70" s="1"/>
      <c r="E70" s="1"/>
      <c r="F70" s="1"/>
      <c r="G70" s="1"/>
      <c r="H70" s="2"/>
      <c r="I70" s="44" t="s">
        <v>173</v>
      </c>
      <c r="J70" s="16" t="s">
        <v>151</v>
      </c>
    </row>
    <row r="71" spans="1:11" ht="9" customHeight="1" thickBot="1" x14ac:dyDescent="0.3">
      <c r="A71" s="1"/>
      <c r="B71" s="8"/>
      <c r="C71" s="1" t="s">
        <v>147</v>
      </c>
      <c r="D71" s="1" t="s">
        <v>148</v>
      </c>
      <c r="E71" s="1" t="s">
        <v>149</v>
      </c>
      <c r="F71" s="1" t="s">
        <v>150</v>
      </c>
      <c r="G71" s="1"/>
      <c r="H71" s="2" t="s">
        <v>153</v>
      </c>
      <c r="I71" s="43" t="s">
        <v>174</v>
      </c>
      <c r="J71" s="12" t="s">
        <v>154</v>
      </c>
      <c r="K71" s="32">
        <f>SUM(E68)</f>
        <v>65</v>
      </c>
    </row>
    <row r="72" spans="1:11" ht="9" customHeight="1" x14ac:dyDescent="0.25">
      <c r="A72" s="39">
        <v>50</v>
      </c>
      <c r="B72" s="9" t="s">
        <v>152</v>
      </c>
      <c r="C72" s="9" t="s">
        <v>325</v>
      </c>
      <c r="D72" s="70">
        <v>29</v>
      </c>
      <c r="E72" s="9">
        <v>7</v>
      </c>
      <c r="F72" s="9" t="s">
        <v>328</v>
      </c>
      <c r="G72" s="59" t="s">
        <v>329</v>
      </c>
      <c r="H72" s="1" t="s">
        <v>153</v>
      </c>
      <c r="I72" s="2"/>
      <c r="J72" s="13" t="s">
        <v>156</v>
      </c>
      <c r="K72" s="32">
        <f>SUM(F68)</f>
        <v>65</v>
      </c>
    </row>
    <row r="73" spans="1:11" ht="9" customHeight="1" x14ac:dyDescent="0.25">
      <c r="A73" s="39">
        <v>40</v>
      </c>
      <c r="B73" s="9" t="s">
        <v>155</v>
      </c>
      <c r="C73" s="9" t="s">
        <v>200</v>
      </c>
      <c r="D73" s="70">
        <v>29</v>
      </c>
      <c r="E73" s="9">
        <v>6</v>
      </c>
      <c r="F73" s="10" t="s">
        <v>327</v>
      </c>
      <c r="G73" s="59" t="s">
        <v>330</v>
      </c>
      <c r="I73" s="1"/>
      <c r="J73" s="13" t="s">
        <v>159</v>
      </c>
      <c r="K73" s="32">
        <f>SUM(K71:K72)</f>
        <v>130</v>
      </c>
    </row>
    <row r="74" spans="1:11" ht="9" customHeight="1" x14ac:dyDescent="0.25">
      <c r="A74" s="39">
        <v>30</v>
      </c>
      <c r="B74" s="9" t="s">
        <v>157</v>
      </c>
      <c r="C74" s="9" t="s">
        <v>326</v>
      </c>
      <c r="D74" s="70">
        <v>28</v>
      </c>
      <c r="E74" s="9">
        <v>5</v>
      </c>
      <c r="F74" s="10" t="s">
        <v>200</v>
      </c>
      <c r="G74" s="54" t="s">
        <v>331</v>
      </c>
      <c r="H74" s="1" t="s">
        <v>161</v>
      </c>
      <c r="I74" s="1"/>
      <c r="J74" s="13" t="s">
        <v>162</v>
      </c>
      <c r="K74" s="32">
        <f>SUM(G68)</f>
        <v>30</v>
      </c>
    </row>
    <row r="75" spans="1:11" ht="9" customHeight="1" x14ac:dyDescent="0.25">
      <c r="A75" s="39">
        <v>20</v>
      </c>
      <c r="B75" s="9" t="s">
        <v>158</v>
      </c>
      <c r="C75" s="77" t="s">
        <v>327</v>
      </c>
      <c r="D75" s="70">
        <v>26</v>
      </c>
      <c r="E75" s="9">
        <v>4</v>
      </c>
      <c r="F75" s="9"/>
      <c r="G75" s="54"/>
      <c r="I75" s="1"/>
      <c r="J75" s="13" t="s">
        <v>163</v>
      </c>
      <c r="K75" s="32">
        <v>186.6</v>
      </c>
    </row>
    <row r="76" spans="1:11" ht="9" customHeight="1" x14ac:dyDescent="0.25">
      <c r="A76" s="58">
        <v>10</v>
      </c>
      <c r="B76" s="9" t="s">
        <v>160</v>
      </c>
      <c r="C76" s="9" t="s">
        <v>328</v>
      </c>
      <c r="D76" s="70">
        <v>26</v>
      </c>
      <c r="E76" s="9">
        <v>3</v>
      </c>
      <c r="F76" s="9"/>
      <c r="G76" s="54"/>
      <c r="I76" s="1"/>
      <c r="J76" s="52" t="s">
        <v>164</v>
      </c>
      <c r="K76" s="32">
        <f>SUM(K73:K75)</f>
        <v>346.6</v>
      </c>
    </row>
    <row r="77" spans="1:11" ht="9" customHeight="1" x14ac:dyDescent="0.25">
      <c r="A77" s="57">
        <f>SUM(A72:A76)</f>
        <v>150</v>
      </c>
      <c r="B77" s="1" t="s">
        <v>267</v>
      </c>
      <c r="C77" s="1"/>
      <c r="D77" s="1"/>
      <c r="E77" s="1"/>
      <c r="F77" s="1"/>
      <c r="G77" s="1"/>
      <c r="H77" s="1"/>
      <c r="I77" s="1"/>
      <c r="J77" s="15" t="s">
        <v>165</v>
      </c>
    </row>
    <row r="78" spans="1:11" ht="9" customHeight="1" x14ac:dyDescent="0.25">
      <c r="A78" s="36"/>
      <c r="B78" s="55"/>
      <c r="C78" s="36"/>
      <c r="D78" s="36"/>
      <c r="E78" s="36"/>
      <c r="F78" s="36"/>
      <c r="G78" s="36"/>
      <c r="H78" s="1"/>
      <c r="I78" s="1"/>
      <c r="J78" s="74" t="s">
        <v>282</v>
      </c>
      <c r="K78" s="32">
        <v>44</v>
      </c>
    </row>
    <row r="79" spans="1:11" ht="9" customHeight="1" x14ac:dyDescent="0.25">
      <c r="A79" s="56"/>
      <c r="B79" s="36"/>
      <c r="C79" s="36"/>
      <c r="D79" s="36"/>
      <c r="E79" s="36"/>
      <c r="F79" s="36"/>
      <c r="G79" s="36"/>
      <c r="H79" s="1"/>
      <c r="I79" s="1"/>
      <c r="J79" s="13" t="s">
        <v>166</v>
      </c>
      <c r="K79" s="32">
        <f>SUM(A77)</f>
        <v>150</v>
      </c>
    </row>
    <row r="80" spans="1:11" ht="9" customHeight="1" x14ac:dyDescent="0.25">
      <c r="A80" s="56"/>
      <c r="B80" s="36"/>
      <c r="C80" s="36"/>
      <c r="D80" s="36"/>
      <c r="E80" s="36"/>
      <c r="F80" s="36"/>
      <c r="G80" s="36"/>
      <c r="H80" s="1"/>
      <c r="I80" s="1"/>
      <c r="J80" s="13" t="s">
        <v>156</v>
      </c>
      <c r="K80" s="32">
        <v>150</v>
      </c>
    </row>
    <row r="81" spans="1:11" ht="9" customHeight="1" x14ac:dyDescent="0.25">
      <c r="A81" s="36"/>
      <c r="B81" s="36"/>
      <c r="C81" s="36"/>
      <c r="D81" s="36"/>
      <c r="E81" s="36"/>
      <c r="F81" s="36"/>
      <c r="G81" s="36"/>
      <c r="H81" s="1"/>
      <c r="J81" s="13" t="s">
        <v>169</v>
      </c>
      <c r="K81" s="32">
        <f>SUM(K78:K80)</f>
        <v>344</v>
      </c>
    </row>
    <row r="82" spans="1:11" ht="9" customHeight="1" x14ac:dyDescent="0.25">
      <c r="A82" s="36"/>
      <c r="B82" s="1" t="s">
        <v>296</v>
      </c>
      <c r="C82" s="1" t="s">
        <v>171</v>
      </c>
      <c r="D82" s="1"/>
      <c r="E82" s="1"/>
      <c r="F82" s="1"/>
      <c r="G82" s="1"/>
      <c r="H82" s="1"/>
      <c r="I82" s="1"/>
      <c r="J82" s="13" t="s">
        <v>170</v>
      </c>
      <c r="K82" s="40">
        <f>SUM(K81-K73)</f>
        <v>214</v>
      </c>
    </row>
    <row r="83" spans="1:11" ht="9" customHeight="1" x14ac:dyDescent="0.25">
      <c r="C83" s="1"/>
      <c r="D83" s="1"/>
      <c r="E83" s="1"/>
      <c r="F83" s="1"/>
      <c r="G83" s="1"/>
      <c r="H83" s="1"/>
      <c r="I83" s="1"/>
      <c r="J83" s="13" t="s">
        <v>172</v>
      </c>
      <c r="K83" s="32">
        <f>SUM(K76-K81)</f>
        <v>2.6000000000000227</v>
      </c>
    </row>
    <row r="84" spans="1:11" ht="9" customHeight="1" x14ac:dyDescent="0.25">
      <c r="A84" s="1"/>
      <c r="H84" s="2"/>
      <c r="I84" s="1"/>
    </row>
    <row r="85" spans="1:11" ht="9" customHeight="1" x14ac:dyDescent="0.25"/>
    <row r="86" spans="1:11" ht="9" customHeight="1" x14ac:dyDescent="0.25"/>
    <row r="87" spans="1:11" ht="9" customHeight="1" x14ac:dyDescent="0.25"/>
    <row r="88" spans="1:11" ht="9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2"/>
  <sheetViews>
    <sheetView workbookViewId="0">
      <selection activeCell="E47" sqref="E47"/>
    </sheetView>
  </sheetViews>
  <sheetFormatPr defaultRowHeight="15" x14ac:dyDescent="0.25"/>
  <cols>
    <col min="2" max="2" width="7.42578125" customWidth="1"/>
    <col min="3" max="3" width="7.7109375" customWidth="1"/>
    <col min="5" max="5" width="6.42578125" customWidth="1"/>
    <col min="6" max="6" width="8.42578125" customWidth="1"/>
    <col min="7" max="7" width="6.7109375" customWidth="1"/>
    <col min="8" max="8" width="7.28515625" customWidth="1"/>
    <col min="9" max="9" width="7.7109375" customWidth="1"/>
    <col min="11" max="11" width="8.140625" customWidth="1"/>
  </cols>
  <sheetData>
    <row r="1" spans="1:11" ht="12.75" customHeight="1" x14ac:dyDescent="0.25">
      <c r="A1" s="4"/>
      <c r="B1" s="3" t="s">
        <v>0</v>
      </c>
      <c r="C1" s="4"/>
      <c r="D1" s="4"/>
      <c r="E1" s="4"/>
      <c r="F1" s="4"/>
      <c r="G1" s="3" t="s">
        <v>334</v>
      </c>
      <c r="H1" s="4"/>
      <c r="J1" s="5" t="s">
        <v>335</v>
      </c>
      <c r="K1" s="4"/>
    </row>
    <row r="2" spans="1:11" ht="9.75" customHeight="1" x14ac:dyDescent="0.25">
      <c r="A2" s="8"/>
      <c r="B2" s="8" t="s">
        <v>2</v>
      </c>
      <c r="C2" s="8" t="s">
        <v>2</v>
      </c>
      <c r="D2" s="8" t="s">
        <v>3</v>
      </c>
      <c r="E2" s="8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" customHeight="1" x14ac:dyDescent="0.25">
      <c r="A3" s="1">
        <v>1</v>
      </c>
      <c r="B3" s="9" t="s">
        <v>181</v>
      </c>
      <c r="C3" s="9" t="s">
        <v>126</v>
      </c>
      <c r="D3" s="9" t="s">
        <v>258</v>
      </c>
      <c r="E3" s="32"/>
      <c r="F3" s="32"/>
      <c r="G3" s="49" t="s">
        <v>261</v>
      </c>
      <c r="H3" s="66"/>
      <c r="I3" s="70">
        <v>27</v>
      </c>
      <c r="J3" s="17" t="s">
        <v>182</v>
      </c>
      <c r="K3" s="62"/>
    </row>
    <row r="4" spans="1:11" ht="9" customHeight="1" x14ac:dyDescent="0.25">
      <c r="A4" s="1">
        <v>2</v>
      </c>
      <c r="B4" s="18" t="s">
        <v>125</v>
      </c>
      <c r="C4" s="18" t="s">
        <v>126</v>
      </c>
      <c r="D4" s="18" t="s">
        <v>127</v>
      </c>
      <c r="E4" s="33"/>
      <c r="F4" s="33"/>
      <c r="G4" s="51"/>
      <c r="H4" s="67"/>
      <c r="I4" s="70"/>
      <c r="J4" s="17" t="s">
        <v>128</v>
      </c>
      <c r="K4" s="62"/>
    </row>
    <row r="5" spans="1:11" ht="9" customHeight="1" x14ac:dyDescent="0.25">
      <c r="A5" s="1">
        <v>3</v>
      </c>
      <c r="B5" s="9" t="s">
        <v>11</v>
      </c>
      <c r="C5" s="9" t="s">
        <v>12</v>
      </c>
      <c r="D5" s="9" t="s">
        <v>13</v>
      </c>
      <c r="E5" s="32"/>
      <c r="F5" s="32"/>
      <c r="G5" s="50"/>
      <c r="H5" s="66"/>
      <c r="I5" s="70"/>
      <c r="J5" s="17"/>
      <c r="K5" s="62"/>
    </row>
    <row r="6" spans="1:11" ht="9" customHeight="1" x14ac:dyDescent="0.25">
      <c r="A6" s="1">
        <v>4</v>
      </c>
      <c r="B6" s="9" t="s">
        <v>243</v>
      </c>
      <c r="C6" s="9" t="s">
        <v>244</v>
      </c>
      <c r="D6" s="9" t="s">
        <v>246</v>
      </c>
      <c r="E6" s="32"/>
      <c r="F6" s="32"/>
      <c r="G6" s="50" t="s">
        <v>262</v>
      </c>
      <c r="H6" s="66"/>
      <c r="I6" s="70"/>
      <c r="J6" s="17">
        <v>62723919</v>
      </c>
      <c r="K6" s="62"/>
    </row>
    <row r="7" spans="1:11" ht="9" customHeight="1" x14ac:dyDescent="0.25">
      <c r="A7" s="1">
        <v>5</v>
      </c>
      <c r="B7" s="18" t="s">
        <v>14</v>
      </c>
      <c r="C7" s="18" t="s">
        <v>15</v>
      </c>
      <c r="D7" s="18" t="s">
        <v>16</v>
      </c>
      <c r="E7" s="33"/>
      <c r="F7" s="33"/>
      <c r="G7" s="51" t="s">
        <v>262</v>
      </c>
      <c r="H7" s="67"/>
      <c r="I7" s="70"/>
      <c r="J7" s="17" t="s">
        <v>18</v>
      </c>
      <c r="K7" s="62"/>
    </row>
    <row r="8" spans="1:11" ht="9" customHeight="1" x14ac:dyDescent="0.25">
      <c r="A8" s="1">
        <v>6</v>
      </c>
      <c r="B8" s="18" t="s">
        <v>19</v>
      </c>
      <c r="C8" s="18" t="s">
        <v>20</v>
      </c>
      <c r="D8" s="18" t="s">
        <v>13</v>
      </c>
      <c r="E8" s="33"/>
      <c r="F8" s="33"/>
      <c r="G8" s="51"/>
      <c r="H8" s="67"/>
      <c r="I8" s="70"/>
      <c r="J8" s="17" t="s">
        <v>175</v>
      </c>
      <c r="K8" s="62"/>
    </row>
    <row r="9" spans="1:11" ht="9" customHeight="1" x14ac:dyDescent="0.25">
      <c r="A9" s="1">
        <v>7</v>
      </c>
      <c r="B9" s="18" t="s">
        <v>21</v>
      </c>
      <c r="C9" s="18" t="s">
        <v>22</v>
      </c>
      <c r="D9" s="18" t="s">
        <v>23</v>
      </c>
      <c r="E9" s="33"/>
      <c r="F9" s="33"/>
      <c r="G9" s="51" t="s">
        <v>262</v>
      </c>
      <c r="H9" s="67"/>
      <c r="I9" s="70"/>
      <c r="J9" s="17" t="s">
        <v>25</v>
      </c>
      <c r="K9" s="62"/>
    </row>
    <row r="10" spans="1:11" ht="9" customHeight="1" x14ac:dyDescent="0.25">
      <c r="A10" s="1">
        <v>8</v>
      </c>
      <c r="B10" s="18" t="s">
        <v>26</v>
      </c>
      <c r="C10" s="18" t="s">
        <v>27</v>
      </c>
      <c r="D10" s="18" t="s">
        <v>16</v>
      </c>
      <c r="E10" s="33"/>
      <c r="F10" s="33"/>
      <c r="G10" s="51"/>
      <c r="H10" s="67"/>
      <c r="I10" s="70"/>
      <c r="J10" s="17" t="s">
        <v>29</v>
      </c>
      <c r="K10" s="62"/>
    </row>
    <row r="11" spans="1:11" ht="9" customHeight="1" x14ac:dyDescent="0.25">
      <c r="A11" s="1">
        <v>9</v>
      </c>
      <c r="B11" s="18" t="s">
        <v>30</v>
      </c>
      <c r="C11" s="18" t="s">
        <v>31</v>
      </c>
      <c r="D11" s="18" t="s">
        <v>13</v>
      </c>
      <c r="E11" s="33"/>
      <c r="F11" s="33"/>
      <c r="G11" s="51" t="s">
        <v>293</v>
      </c>
      <c r="H11" s="67"/>
      <c r="I11" s="70"/>
      <c r="J11" s="17" t="s">
        <v>32</v>
      </c>
      <c r="K11" s="62"/>
    </row>
    <row r="12" spans="1:11" ht="9" customHeight="1" x14ac:dyDescent="0.25">
      <c r="A12" s="1">
        <v>10</v>
      </c>
      <c r="B12" s="18" t="s">
        <v>21</v>
      </c>
      <c r="C12" s="18" t="s">
        <v>31</v>
      </c>
      <c r="D12" s="18" t="s">
        <v>16</v>
      </c>
      <c r="E12" s="33"/>
      <c r="F12" s="33"/>
      <c r="G12" s="51" t="s">
        <v>262</v>
      </c>
      <c r="H12" s="67"/>
      <c r="I12" s="70"/>
      <c r="J12" s="17" t="s">
        <v>33</v>
      </c>
      <c r="K12" s="62"/>
    </row>
    <row r="13" spans="1:11" ht="9" customHeight="1" x14ac:dyDescent="0.25">
      <c r="A13" s="1">
        <v>11</v>
      </c>
      <c r="B13" s="18" t="s">
        <v>34</v>
      </c>
      <c r="C13" s="18" t="s">
        <v>31</v>
      </c>
      <c r="D13" s="18" t="s">
        <v>13</v>
      </c>
      <c r="E13" s="33"/>
      <c r="F13" s="33"/>
      <c r="G13" s="51"/>
      <c r="H13" s="67"/>
      <c r="I13" s="70"/>
      <c r="J13" s="17" t="s">
        <v>180</v>
      </c>
      <c r="K13" s="62"/>
    </row>
    <row r="14" spans="1:11" ht="9" customHeight="1" x14ac:dyDescent="0.25">
      <c r="A14" s="1">
        <v>12</v>
      </c>
      <c r="B14" s="18" t="s">
        <v>35</v>
      </c>
      <c r="C14" s="18" t="s">
        <v>31</v>
      </c>
      <c r="D14" s="18" t="s">
        <v>16</v>
      </c>
      <c r="E14" s="33">
        <v>5</v>
      </c>
      <c r="F14" s="33">
        <v>5</v>
      </c>
      <c r="G14" s="51" t="s">
        <v>262</v>
      </c>
      <c r="H14" s="67">
        <v>34</v>
      </c>
      <c r="I14" s="70"/>
      <c r="J14" s="17" t="s">
        <v>36</v>
      </c>
      <c r="K14" s="62"/>
    </row>
    <row r="15" spans="1:11" ht="9" customHeight="1" x14ac:dyDescent="0.25">
      <c r="A15" s="1">
        <v>13</v>
      </c>
      <c r="B15" s="18" t="s">
        <v>37</v>
      </c>
      <c r="C15" s="18" t="s">
        <v>38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39</v>
      </c>
      <c r="K15" s="62"/>
    </row>
    <row r="16" spans="1:11" ht="9" customHeight="1" x14ac:dyDescent="0.25">
      <c r="A16" s="1">
        <v>14</v>
      </c>
      <c r="B16" s="18" t="s">
        <v>21</v>
      </c>
      <c r="C16" s="18" t="s">
        <v>40</v>
      </c>
      <c r="D16" s="18" t="s">
        <v>16</v>
      </c>
      <c r="E16" s="33"/>
      <c r="F16" s="33"/>
      <c r="G16" s="51" t="s">
        <v>323</v>
      </c>
      <c r="H16" s="67"/>
      <c r="I16" s="70"/>
      <c r="J16" s="17" t="s">
        <v>41</v>
      </c>
      <c r="K16" s="62"/>
    </row>
    <row r="17" spans="1:11" ht="9" customHeight="1" x14ac:dyDescent="0.25">
      <c r="A17" s="1">
        <v>15</v>
      </c>
      <c r="B17" s="18" t="s">
        <v>129</v>
      </c>
      <c r="C17" s="18" t="s">
        <v>40</v>
      </c>
      <c r="D17" s="18" t="s">
        <v>16</v>
      </c>
      <c r="E17" s="33"/>
      <c r="F17" s="33"/>
      <c r="G17" s="51" t="s">
        <v>262</v>
      </c>
      <c r="H17" s="67"/>
      <c r="I17" s="70"/>
      <c r="J17" s="17" t="s">
        <v>41</v>
      </c>
      <c r="K17" s="62"/>
    </row>
    <row r="18" spans="1:11" ht="9" customHeight="1" x14ac:dyDescent="0.25">
      <c r="A18" s="1">
        <v>16</v>
      </c>
      <c r="B18" s="18" t="s">
        <v>21</v>
      </c>
      <c r="C18" s="18" t="s">
        <v>42</v>
      </c>
      <c r="D18" s="18" t="s">
        <v>43</v>
      </c>
      <c r="E18" s="33"/>
      <c r="F18" s="33"/>
      <c r="G18" s="51"/>
      <c r="H18" s="67"/>
      <c r="I18" s="70"/>
      <c r="J18" s="17"/>
      <c r="K18" s="62"/>
    </row>
    <row r="19" spans="1:11" ht="9" customHeight="1" x14ac:dyDescent="0.25">
      <c r="A19" s="1">
        <v>17</v>
      </c>
      <c r="B19" s="18" t="s">
        <v>44</v>
      </c>
      <c r="C19" s="18" t="s">
        <v>42</v>
      </c>
      <c r="D19" s="18" t="s">
        <v>16</v>
      </c>
      <c r="E19" s="33"/>
      <c r="F19" s="33"/>
      <c r="G19" s="51" t="s">
        <v>262</v>
      </c>
      <c r="H19" s="67"/>
      <c r="I19" s="70"/>
      <c r="J19" s="17" t="s">
        <v>45</v>
      </c>
      <c r="K19" s="62"/>
    </row>
    <row r="20" spans="1:11" ht="9" customHeight="1" x14ac:dyDescent="0.25">
      <c r="A20" s="1">
        <v>18</v>
      </c>
      <c r="B20" s="18" t="s">
        <v>315</v>
      </c>
      <c r="C20" s="18" t="s">
        <v>316</v>
      </c>
      <c r="D20" s="18" t="s">
        <v>317</v>
      </c>
      <c r="E20" s="33">
        <v>5</v>
      </c>
      <c r="F20" s="33">
        <v>5</v>
      </c>
      <c r="G20" s="51" t="s">
        <v>321</v>
      </c>
      <c r="H20" s="67">
        <v>27</v>
      </c>
      <c r="I20" s="70"/>
      <c r="J20" s="17" t="s">
        <v>318</v>
      </c>
      <c r="K20" s="62"/>
    </row>
    <row r="21" spans="1:11" ht="9" customHeight="1" x14ac:dyDescent="0.25">
      <c r="A21" s="1">
        <v>19</v>
      </c>
      <c r="B21" s="18" t="s">
        <v>46</v>
      </c>
      <c r="C21" s="18" t="s">
        <v>47</v>
      </c>
      <c r="D21" s="18" t="s">
        <v>48</v>
      </c>
      <c r="E21" s="33">
        <v>5</v>
      </c>
      <c r="F21" s="33">
        <v>5</v>
      </c>
      <c r="G21" s="51" t="s">
        <v>262</v>
      </c>
      <c r="H21" s="67">
        <v>29</v>
      </c>
      <c r="I21" s="70"/>
      <c r="J21" s="17" t="s">
        <v>49</v>
      </c>
      <c r="K21" s="62"/>
    </row>
    <row r="22" spans="1:11" ht="9" customHeight="1" x14ac:dyDescent="0.25">
      <c r="A22" s="1">
        <v>20</v>
      </c>
      <c r="B22" s="18" t="s">
        <v>130</v>
      </c>
      <c r="C22" s="18" t="s">
        <v>51</v>
      </c>
      <c r="D22" s="18" t="s">
        <v>16</v>
      </c>
      <c r="E22" s="33"/>
      <c r="F22" s="33"/>
      <c r="G22" s="51" t="s">
        <v>323</v>
      </c>
      <c r="H22" s="67"/>
      <c r="I22" s="70"/>
      <c r="J22" s="17" t="s">
        <v>52</v>
      </c>
      <c r="K22" s="62"/>
    </row>
    <row r="23" spans="1:11" ht="9" customHeight="1" x14ac:dyDescent="0.25">
      <c r="A23" s="1">
        <v>21</v>
      </c>
      <c r="B23" s="18" t="s">
        <v>50</v>
      </c>
      <c r="C23" s="18" t="s">
        <v>51</v>
      </c>
      <c r="D23" s="18" t="s">
        <v>16</v>
      </c>
      <c r="E23" s="33"/>
      <c r="F23" s="33"/>
      <c r="G23" s="51" t="s">
        <v>323</v>
      </c>
      <c r="H23" s="67"/>
      <c r="I23" s="70"/>
      <c r="J23" s="17" t="s">
        <v>52</v>
      </c>
      <c r="K23" s="62"/>
    </row>
    <row r="24" spans="1:11" ht="9" customHeight="1" x14ac:dyDescent="0.25">
      <c r="A24" s="1">
        <v>22</v>
      </c>
      <c r="B24" s="18" t="s">
        <v>119</v>
      </c>
      <c r="C24" s="18" t="s">
        <v>120</v>
      </c>
      <c r="D24" s="18" t="s">
        <v>13</v>
      </c>
      <c r="E24" s="33"/>
      <c r="F24" s="33"/>
      <c r="G24" s="51"/>
      <c r="H24" s="67"/>
      <c r="I24" s="70"/>
      <c r="J24" s="17"/>
      <c r="K24" s="62"/>
    </row>
    <row r="25" spans="1:11" ht="9" customHeight="1" x14ac:dyDescent="0.25">
      <c r="A25" s="1">
        <v>23</v>
      </c>
      <c r="B25" s="18" t="s">
        <v>21</v>
      </c>
      <c r="C25" s="18" t="s">
        <v>53</v>
      </c>
      <c r="D25" s="18" t="s">
        <v>332</v>
      </c>
      <c r="E25" s="33"/>
      <c r="F25" s="33"/>
      <c r="G25" s="51" t="s">
        <v>262</v>
      </c>
      <c r="H25" s="67"/>
      <c r="I25" s="70">
        <v>35</v>
      </c>
      <c r="J25" s="17" t="s">
        <v>55</v>
      </c>
      <c r="K25" s="62"/>
    </row>
    <row r="26" spans="1:11" ht="9" customHeight="1" x14ac:dyDescent="0.25">
      <c r="A26" s="1">
        <v>24</v>
      </c>
      <c r="B26" s="18" t="s">
        <v>21</v>
      </c>
      <c r="C26" s="18" t="s">
        <v>56</v>
      </c>
      <c r="D26" s="18" t="s">
        <v>13</v>
      </c>
      <c r="E26" s="33"/>
      <c r="F26" s="33"/>
      <c r="G26" s="51"/>
      <c r="H26" s="67"/>
      <c r="I26" s="70"/>
      <c r="J26" s="17" t="s">
        <v>176</v>
      </c>
      <c r="K26" s="62"/>
    </row>
    <row r="27" spans="1:11" ht="9" customHeight="1" x14ac:dyDescent="0.25">
      <c r="A27" s="1">
        <v>25</v>
      </c>
      <c r="B27" s="18" t="s">
        <v>57</v>
      </c>
      <c r="C27" s="18" t="s">
        <v>58</v>
      </c>
      <c r="D27" s="18" t="s">
        <v>59</v>
      </c>
      <c r="E27" s="33"/>
      <c r="F27" s="33"/>
      <c r="G27" s="51" t="s">
        <v>323</v>
      </c>
      <c r="H27" s="67"/>
      <c r="I27" s="70"/>
      <c r="J27" s="17" t="s">
        <v>60</v>
      </c>
      <c r="K27" s="62"/>
    </row>
    <row r="28" spans="1:11" ht="9" customHeight="1" x14ac:dyDescent="0.25">
      <c r="A28" s="1">
        <v>26</v>
      </c>
      <c r="B28" s="18" t="s">
        <v>50</v>
      </c>
      <c r="C28" s="18" t="s">
        <v>61</v>
      </c>
      <c r="D28" s="18" t="s">
        <v>258</v>
      </c>
      <c r="E28" s="33"/>
      <c r="F28" s="33"/>
      <c r="G28" s="51"/>
      <c r="H28" s="67"/>
      <c r="I28" s="70">
        <v>27</v>
      </c>
      <c r="J28" s="17" t="s">
        <v>64</v>
      </c>
      <c r="K28" s="62"/>
    </row>
    <row r="29" spans="1:11" ht="9" customHeight="1" x14ac:dyDescent="0.25">
      <c r="A29" s="1">
        <v>27</v>
      </c>
      <c r="B29" s="18" t="s">
        <v>131</v>
      </c>
      <c r="C29" s="18" t="s">
        <v>65</v>
      </c>
      <c r="D29" s="18" t="s">
        <v>16</v>
      </c>
      <c r="E29" s="33"/>
      <c r="F29" s="33"/>
      <c r="G29" s="51" t="s">
        <v>262</v>
      </c>
      <c r="H29" s="67"/>
      <c r="I29" s="70"/>
      <c r="J29" s="17" t="s">
        <v>185</v>
      </c>
      <c r="K29" s="62"/>
    </row>
    <row r="30" spans="1:11" ht="9" customHeight="1" x14ac:dyDescent="0.25">
      <c r="A30" s="1">
        <v>28</v>
      </c>
      <c r="B30" s="18" t="s">
        <v>186</v>
      </c>
      <c r="C30" s="18" t="s">
        <v>65</v>
      </c>
      <c r="D30" s="18" t="s">
        <v>43</v>
      </c>
      <c r="E30" s="33"/>
      <c r="F30" s="33"/>
      <c r="G30" s="78" t="s">
        <v>323</v>
      </c>
      <c r="H30" s="67"/>
      <c r="I30" s="70"/>
      <c r="J30" s="17" t="s">
        <v>185</v>
      </c>
      <c r="K30" s="62"/>
    </row>
    <row r="31" spans="1:11" ht="9" customHeight="1" x14ac:dyDescent="0.25">
      <c r="A31" s="1">
        <v>29</v>
      </c>
      <c r="B31" s="18" t="s">
        <v>132</v>
      </c>
      <c r="C31" s="18" t="s">
        <v>133</v>
      </c>
      <c r="D31" s="18" t="s">
        <v>16</v>
      </c>
      <c r="E31" s="33"/>
      <c r="F31" s="33"/>
      <c r="G31" s="51"/>
      <c r="H31" s="67"/>
      <c r="I31" s="70"/>
      <c r="J31" s="17"/>
      <c r="K31" s="62"/>
    </row>
    <row r="32" spans="1:11" ht="9" customHeight="1" x14ac:dyDescent="0.25">
      <c r="A32" s="1">
        <v>30</v>
      </c>
      <c r="B32" s="18" t="s">
        <v>67</v>
      </c>
      <c r="C32" s="18" t="s">
        <v>68</v>
      </c>
      <c r="D32" s="18" t="s">
        <v>69</v>
      </c>
      <c r="E32" s="33"/>
      <c r="F32" s="33"/>
      <c r="G32" s="51" t="s">
        <v>262</v>
      </c>
      <c r="H32" s="67"/>
      <c r="I32" s="70"/>
      <c r="J32" s="17" t="s">
        <v>71</v>
      </c>
      <c r="K32" s="62"/>
    </row>
    <row r="33" spans="1:11" ht="9" customHeight="1" x14ac:dyDescent="0.25">
      <c r="A33" s="1">
        <v>31</v>
      </c>
      <c r="B33" s="18" t="s">
        <v>134</v>
      </c>
      <c r="C33" s="18" t="s">
        <v>135</v>
      </c>
      <c r="D33" s="18" t="s">
        <v>136</v>
      </c>
      <c r="E33" s="33"/>
      <c r="F33" s="33"/>
      <c r="G33" s="51" t="s">
        <v>293</v>
      </c>
      <c r="H33" s="67"/>
      <c r="I33" s="70"/>
      <c r="J33" s="17" t="s">
        <v>137</v>
      </c>
      <c r="K33" s="62"/>
    </row>
    <row r="34" spans="1:11" ht="9" customHeight="1" x14ac:dyDescent="0.25">
      <c r="A34" s="1">
        <v>32</v>
      </c>
      <c r="B34" s="18" t="s">
        <v>72</v>
      </c>
      <c r="C34" s="18" t="s">
        <v>73</v>
      </c>
      <c r="D34" s="18" t="s">
        <v>259</v>
      </c>
      <c r="E34" s="33"/>
      <c r="F34" s="33"/>
      <c r="G34" s="51"/>
      <c r="H34" s="67"/>
      <c r="I34" s="70">
        <v>23</v>
      </c>
      <c r="J34" s="17" t="s">
        <v>75</v>
      </c>
      <c r="K34" s="62"/>
    </row>
    <row r="35" spans="1:11" ht="9" customHeight="1" x14ac:dyDescent="0.25">
      <c r="A35" s="1">
        <v>33</v>
      </c>
      <c r="B35" s="18" t="s">
        <v>66</v>
      </c>
      <c r="C35" s="18" t="s">
        <v>76</v>
      </c>
      <c r="D35" s="18" t="s">
        <v>16</v>
      </c>
      <c r="E35" s="33"/>
      <c r="F35" s="33"/>
      <c r="G35" s="51" t="s">
        <v>262</v>
      </c>
      <c r="H35" s="67"/>
      <c r="I35" s="70"/>
      <c r="J35" s="17" t="s">
        <v>77</v>
      </c>
      <c r="K35" s="62"/>
    </row>
    <row r="36" spans="1:11" ht="9" customHeight="1" x14ac:dyDescent="0.25">
      <c r="A36" s="1">
        <v>34</v>
      </c>
      <c r="B36" s="18" t="s">
        <v>78</v>
      </c>
      <c r="C36" s="18" t="s">
        <v>79</v>
      </c>
      <c r="D36" s="18" t="s">
        <v>16</v>
      </c>
      <c r="E36" s="33"/>
      <c r="F36" s="33"/>
      <c r="G36" s="51"/>
      <c r="H36" s="67"/>
      <c r="I36" s="70"/>
      <c r="J36" s="17" t="s">
        <v>41</v>
      </c>
      <c r="K36" s="62"/>
    </row>
    <row r="37" spans="1:11" ht="9" customHeight="1" x14ac:dyDescent="0.25">
      <c r="A37" s="1">
        <v>35</v>
      </c>
      <c r="B37" s="18" t="s">
        <v>138</v>
      </c>
      <c r="C37" s="18" t="s">
        <v>139</v>
      </c>
      <c r="D37" s="18" t="s">
        <v>140</v>
      </c>
      <c r="E37" s="33"/>
      <c r="F37" s="33"/>
      <c r="G37" s="51" t="s">
        <v>262</v>
      </c>
      <c r="H37" s="67"/>
      <c r="I37" s="70"/>
      <c r="J37" s="17" t="s">
        <v>39</v>
      </c>
      <c r="K37" s="62"/>
    </row>
    <row r="38" spans="1:11" ht="9" customHeight="1" x14ac:dyDescent="0.25">
      <c r="A38" s="1">
        <v>36</v>
      </c>
      <c r="B38" s="18" t="s">
        <v>141</v>
      </c>
      <c r="C38" s="18" t="s">
        <v>81</v>
      </c>
      <c r="D38" s="18" t="s">
        <v>43</v>
      </c>
      <c r="E38" s="33"/>
      <c r="F38" s="33"/>
      <c r="G38" s="51" t="s">
        <v>262</v>
      </c>
      <c r="H38" s="67"/>
      <c r="I38" s="70"/>
      <c r="J38" s="17" t="s">
        <v>82</v>
      </c>
      <c r="K38" s="62"/>
    </row>
    <row r="39" spans="1:11" ht="9" customHeight="1" x14ac:dyDescent="0.25">
      <c r="A39" s="1">
        <v>37</v>
      </c>
      <c r="B39" s="18" t="s">
        <v>80</v>
      </c>
      <c r="C39" s="18" t="s">
        <v>81</v>
      </c>
      <c r="D39" s="18" t="s">
        <v>43</v>
      </c>
      <c r="E39" s="33"/>
      <c r="F39" s="33"/>
      <c r="G39" s="51" t="s">
        <v>262</v>
      </c>
      <c r="H39" s="67"/>
      <c r="I39" s="70"/>
      <c r="J39" s="17" t="s">
        <v>82</v>
      </c>
      <c r="K39" s="62"/>
    </row>
    <row r="40" spans="1:11" ht="9" customHeight="1" x14ac:dyDescent="0.25">
      <c r="A40" s="1">
        <v>38</v>
      </c>
      <c r="B40" s="18" t="s">
        <v>83</v>
      </c>
      <c r="C40" s="18" t="s">
        <v>84</v>
      </c>
      <c r="D40" s="18" t="s">
        <v>13</v>
      </c>
      <c r="E40" s="33"/>
      <c r="F40" s="33"/>
      <c r="G40" s="51" t="s">
        <v>321</v>
      </c>
      <c r="H40" s="67"/>
      <c r="I40" s="70"/>
      <c r="J40" s="17" t="s">
        <v>85</v>
      </c>
      <c r="K40" s="62"/>
    </row>
    <row r="41" spans="1:11" ht="9" customHeight="1" x14ac:dyDescent="0.25">
      <c r="A41" s="1">
        <v>39</v>
      </c>
      <c r="B41" s="18" t="s">
        <v>50</v>
      </c>
      <c r="C41" s="18" t="s">
        <v>86</v>
      </c>
      <c r="D41" s="18" t="s">
        <v>13</v>
      </c>
      <c r="E41" s="33">
        <v>5</v>
      </c>
      <c r="F41" s="33">
        <v>5</v>
      </c>
      <c r="G41" s="51" t="s">
        <v>262</v>
      </c>
      <c r="H41" s="67">
        <v>31</v>
      </c>
      <c r="I41" s="70"/>
      <c r="J41" s="17" t="s">
        <v>87</v>
      </c>
      <c r="K41" s="62"/>
    </row>
    <row r="42" spans="1:11" ht="9" customHeight="1" x14ac:dyDescent="0.25">
      <c r="A42" s="1">
        <v>40</v>
      </c>
      <c r="B42" s="87" t="s">
        <v>142</v>
      </c>
      <c r="C42" s="87" t="s">
        <v>86</v>
      </c>
      <c r="D42" s="87" t="s">
        <v>260</v>
      </c>
      <c r="E42" s="88">
        <v>5</v>
      </c>
      <c r="F42" s="88">
        <v>5</v>
      </c>
      <c r="G42" s="89" t="s">
        <v>262</v>
      </c>
      <c r="H42" s="90">
        <v>19</v>
      </c>
      <c r="I42" s="70">
        <v>45</v>
      </c>
      <c r="J42" s="17" t="s">
        <v>87</v>
      </c>
      <c r="K42" s="62"/>
    </row>
    <row r="43" spans="1:11" ht="9" customHeight="1" x14ac:dyDescent="0.25">
      <c r="A43" s="1">
        <v>41</v>
      </c>
      <c r="B43" s="18" t="s">
        <v>189</v>
      </c>
      <c r="C43" s="18" t="s">
        <v>190</v>
      </c>
      <c r="D43" s="18" t="s">
        <v>43</v>
      </c>
      <c r="E43" s="33"/>
      <c r="F43" s="33"/>
      <c r="G43" s="51" t="s">
        <v>262</v>
      </c>
      <c r="H43" s="67"/>
      <c r="I43" s="70"/>
      <c r="J43" s="17" t="s">
        <v>196</v>
      </c>
      <c r="K43" s="62"/>
    </row>
    <row r="44" spans="1:11" ht="9" customHeight="1" x14ac:dyDescent="0.25">
      <c r="A44" s="1">
        <v>42</v>
      </c>
      <c r="B44" s="18" t="s">
        <v>88</v>
      </c>
      <c r="C44" s="18" t="s">
        <v>89</v>
      </c>
      <c r="D44" s="18" t="s">
        <v>23</v>
      </c>
      <c r="E44" s="33">
        <v>5</v>
      </c>
      <c r="F44" s="33">
        <v>5</v>
      </c>
      <c r="G44" s="51" t="s">
        <v>262</v>
      </c>
      <c r="H44" s="67">
        <v>30</v>
      </c>
      <c r="I44" s="70"/>
      <c r="J44" s="17" t="s">
        <v>90</v>
      </c>
      <c r="K44" s="62"/>
    </row>
    <row r="45" spans="1:11" ht="9" customHeight="1" x14ac:dyDescent="0.25">
      <c r="A45" s="1">
        <v>43</v>
      </c>
      <c r="B45" s="18" t="s">
        <v>91</v>
      </c>
      <c r="C45" s="18" t="s">
        <v>92</v>
      </c>
      <c r="D45" s="18" t="s">
        <v>93</v>
      </c>
      <c r="E45" s="33">
        <v>5</v>
      </c>
      <c r="F45" s="33">
        <v>5</v>
      </c>
      <c r="G45" s="51" t="s">
        <v>262</v>
      </c>
      <c r="H45" s="67">
        <v>34</v>
      </c>
      <c r="I45" s="70"/>
      <c r="J45" s="17" t="s">
        <v>94</v>
      </c>
      <c r="K45" s="62"/>
    </row>
    <row r="46" spans="1:11" ht="9" customHeight="1" x14ac:dyDescent="0.25">
      <c r="A46" s="1">
        <v>44</v>
      </c>
      <c r="B46" s="18" t="s">
        <v>143</v>
      </c>
      <c r="C46" s="18" t="s">
        <v>96</v>
      </c>
      <c r="D46" s="18" t="s">
        <v>16</v>
      </c>
      <c r="E46" s="33"/>
      <c r="F46" s="33"/>
      <c r="G46" s="51" t="s">
        <v>262</v>
      </c>
      <c r="H46" s="67"/>
      <c r="I46" s="70"/>
      <c r="J46" s="17" t="s">
        <v>97</v>
      </c>
      <c r="K46" s="62"/>
    </row>
    <row r="47" spans="1:11" ht="9" customHeight="1" x14ac:dyDescent="0.25">
      <c r="A47" s="1">
        <v>45</v>
      </c>
      <c r="B47" s="18" t="s">
        <v>95</v>
      </c>
      <c r="C47" s="18" t="s">
        <v>96</v>
      </c>
      <c r="D47" s="18" t="s">
        <v>16</v>
      </c>
      <c r="E47" s="33"/>
      <c r="F47" s="33"/>
      <c r="G47" s="51" t="s">
        <v>323</v>
      </c>
      <c r="H47" s="67"/>
      <c r="I47" s="70"/>
      <c r="J47" s="17" t="s">
        <v>97</v>
      </c>
      <c r="K47" s="62"/>
    </row>
    <row r="48" spans="1:11" ht="9" customHeight="1" x14ac:dyDescent="0.25">
      <c r="A48" s="1">
        <v>46</v>
      </c>
      <c r="B48" s="18" t="s">
        <v>98</v>
      </c>
      <c r="C48" s="18" t="s">
        <v>99</v>
      </c>
      <c r="D48" s="18" t="s">
        <v>43</v>
      </c>
      <c r="E48" s="33"/>
      <c r="F48" s="33"/>
      <c r="G48" s="51" t="s">
        <v>262</v>
      </c>
      <c r="H48" s="67"/>
      <c r="I48" s="70"/>
      <c r="J48" s="17" t="s">
        <v>100</v>
      </c>
      <c r="K48" s="62"/>
    </row>
    <row r="49" spans="1:11" ht="9" customHeight="1" x14ac:dyDescent="0.25">
      <c r="A49" s="1">
        <v>47</v>
      </c>
      <c r="B49" s="87" t="s">
        <v>319</v>
      </c>
      <c r="C49" s="87" t="s">
        <v>320</v>
      </c>
      <c r="D49" s="87" t="s">
        <v>317</v>
      </c>
      <c r="E49" s="88">
        <v>5</v>
      </c>
      <c r="F49" s="88">
        <v>5</v>
      </c>
      <c r="G49" s="89" t="s">
        <v>321</v>
      </c>
      <c r="H49" s="90">
        <v>33</v>
      </c>
      <c r="I49" s="70"/>
      <c r="J49" s="17" t="s">
        <v>318</v>
      </c>
      <c r="K49" s="62"/>
    </row>
    <row r="50" spans="1:11" ht="9" customHeight="1" x14ac:dyDescent="0.25">
      <c r="A50" s="1">
        <v>48</v>
      </c>
      <c r="B50" s="18" t="s">
        <v>191</v>
      </c>
      <c r="C50" s="18" t="s">
        <v>192</v>
      </c>
      <c r="D50" s="18" t="s">
        <v>43</v>
      </c>
      <c r="E50" s="33"/>
      <c r="F50" s="33"/>
      <c r="G50" s="51" t="s">
        <v>262</v>
      </c>
      <c r="H50" s="67"/>
      <c r="I50" s="70"/>
      <c r="J50" s="17"/>
      <c r="K50" s="62"/>
    </row>
    <row r="51" spans="1:11" ht="9" customHeight="1" x14ac:dyDescent="0.25">
      <c r="A51" s="1">
        <v>49</v>
      </c>
      <c r="B51" s="18" t="s">
        <v>241</v>
      </c>
      <c r="C51" s="18" t="s">
        <v>242</v>
      </c>
      <c r="D51" s="18" t="s">
        <v>246</v>
      </c>
      <c r="E51" s="33"/>
      <c r="F51" s="33"/>
      <c r="G51" s="51" t="s">
        <v>262</v>
      </c>
      <c r="H51" s="67"/>
      <c r="I51" s="70"/>
      <c r="J51" s="17">
        <v>62729194</v>
      </c>
      <c r="K51" s="62"/>
    </row>
    <row r="52" spans="1:11" ht="9" customHeight="1" x14ac:dyDescent="0.25">
      <c r="A52" s="1">
        <v>50</v>
      </c>
      <c r="B52" s="18" t="s">
        <v>222</v>
      </c>
      <c r="C52" s="18" t="s">
        <v>223</v>
      </c>
      <c r="D52" s="18" t="s">
        <v>333</v>
      </c>
      <c r="E52" s="33"/>
      <c r="F52" s="33"/>
      <c r="G52" s="51" t="s">
        <v>262</v>
      </c>
      <c r="H52" s="67"/>
      <c r="I52" s="70"/>
      <c r="J52" s="17" t="s">
        <v>263</v>
      </c>
      <c r="K52" s="62"/>
    </row>
    <row r="53" spans="1:11" ht="9" customHeight="1" x14ac:dyDescent="0.25">
      <c r="A53" s="1">
        <v>51</v>
      </c>
      <c r="B53" s="18" t="s">
        <v>35</v>
      </c>
      <c r="C53" s="18" t="s">
        <v>101</v>
      </c>
      <c r="D53" s="18" t="s">
        <v>23</v>
      </c>
      <c r="E53" s="33">
        <v>5</v>
      </c>
      <c r="F53" s="33">
        <v>5</v>
      </c>
      <c r="G53" s="51" t="s">
        <v>262</v>
      </c>
      <c r="H53" s="67">
        <v>35</v>
      </c>
      <c r="I53" s="70"/>
      <c r="J53" s="17" t="s">
        <v>102</v>
      </c>
      <c r="K53" s="62"/>
    </row>
    <row r="54" spans="1:11" ht="9" customHeight="1" x14ac:dyDescent="0.25">
      <c r="A54" s="1">
        <v>52</v>
      </c>
      <c r="B54" s="18" t="s">
        <v>103</v>
      </c>
      <c r="C54" s="18" t="s">
        <v>104</v>
      </c>
      <c r="D54" s="18" t="s">
        <v>13</v>
      </c>
      <c r="E54" s="33">
        <v>5</v>
      </c>
      <c r="F54" s="33">
        <v>5</v>
      </c>
      <c r="G54" s="51" t="s">
        <v>262</v>
      </c>
      <c r="H54" s="67">
        <v>35</v>
      </c>
      <c r="I54" s="70"/>
      <c r="J54" s="17" t="s">
        <v>264</v>
      </c>
      <c r="K54" s="62"/>
    </row>
    <row r="55" spans="1:11" ht="9" customHeight="1" x14ac:dyDescent="0.25">
      <c r="A55" s="1">
        <v>53</v>
      </c>
      <c r="B55" s="18" t="s">
        <v>193</v>
      </c>
      <c r="C55" s="18" t="s">
        <v>194</v>
      </c>
      <c r="D55" s="18" t="s">
        <v>43</v>
      </c>
      <c r="E55" s="33"/>
      <c r="F55" s="33"/>
      <c r="G55" s="51" t="s">
        <v>262</v>
      </c>
      <c r="H55" s="67"/>
      <c r="I55" s="70"/>
      <c r="J55" s="17" t="s">
        <v>195</v>
      </c>
      <c r="K55" s="62"/>
    </row>
    <row r="56" spans="1:11" ht="9" customHeight="1" x14ac:dyDescent="0.25">
      <c r="A56" s="1">
        <v>54</v>
      </c>
      <c r="B56" s="18" t="s">
        <v>105</v>
      </c>
      <c r="C56" s="18" t="s">
        <v>106</v>
      </c>
      <c r="D56" s="18" t="s">
        <v>258</v>
      </c>
      <c r="E56" s="33"/>
      <c r="F56" s="33"/>
      <c r="G56" s="51"/>
      <c r="H56" s="67"/>
      <c r="I56" s="70"/>
      <c r="J56" s="17" t="s">
        <v>107</v>
      </c>
      <c r="K56" s="62"/>
    </row>
    <row r="57" spans="1:11" ht="9" customHeight="1" x14ac:dyDescent="0.25">
      <c r="A57" s="1">
        <v>55</v>
      </c>
      <c r="B57" s="18" t="s">
        <v>108</v>
      </c>
      <c r="C57" s="18" t="s">
        <v>109</v>
      </c>
      <c r="D57" s="18" t="s">
        <v>13</v>
      </c>
      <c r="E57" s="33"/>
      <c r="F57" s="33"/>
      <c r="G57" s="51"/>
      <c r="H57" s="67"/>
      <c r="I57" s="70"/>
      <c r="J57" s="17" t="s">
        <v>179</v>
      </c>
      <c r="K57" s="62"/>
    </row>
    <row r="58" spans="1:11" ht="9" customHeight="1" x14ac:dyDescent="0.25">
      <c r="A58" s="1">
        <v>56</v>
      </c>
      <c r="B58" s="18" t="s">
        <v>221</v>
      </c>
      <c r="C58" s="18" t="s">
        <v>110</v>
      </c>
      <c r="D58" s="18" t="s">
        <v>16</v>
      </c>
      <c r="E58" s="33"/>
      <c r="F58" s="33"/>
      <c r="G58" s="51" t="s">
        <v>262</v>
      </c>
      <c r="H58" s="67"/>
      <c r="I58" s="70"/>
      <c r="J58" s="17" t="s">
        <v>111</v>
      </c>
      <c r="K58" s="62"/>
    </row>
    <row r="59" spans="1:11" ht="9" customHeight="1" x14ac:dyDescent="0.25">
      <c r="A59" s="1">
        <v>57</v>
      </c>
      <c r="B59" s="87" t="s">
        <v>144</v>
      </c>
      <c r="C59" s="87" t="s">
        <v>113</v>
      </c>
      <c r="D59" s="87" t="s">
        <v>13</v>
      </c>
      <c r="E59" s="88">
        <v>5</v>
      </c>
      <c r="F59" s="88">
        <v>5</v>
      </c>
      <c r="G59" s="89" t="s">
        <v>262</v>
      </c>
      <c r="H59" s="90">
        <v>19</v>
      </c>
      <c r="I59" s="70"/>
      <c r="J59" s="17" t="s">
        <v>177</v>
      </c>
      <c r="K59" s="62"/>
    </row>
    <row r="60" spans="1:11" ht="9" customHeight="1" x14ac:dyDescent="0.25">
      <c r="A60" s="1">
        <v>58</v>
      </c>
      <c r="B60" s="18" t="s">
        <v>112</v>
      </c>
      <c r="C60" s="18" t="s">
        <v>113</v>
      </c>
      <c r="D60" s="18" t="s">
        <v>13</v>
      </c>
      <c r="E60" s="33">
        <v>5</v>
      </c>
      <c r="F60" s="33">
        <v>5</v>
      </c>
      <c r="G60" s="51" t="s">
        <v>262</v>
      </c>
      <c r="H60" s="67">
        <v>32</v>
      </c>
      <c r="I60" s="70"/>
      <c r="J60" s="17" t="s">
        <v>177</v>
      </c>
      <c r="K60" s="62"/>
    </row>
    <row r="61" spans="1:11" ht="9" customHeight="1" x14ac:dyDescent="0.25">
      <c r="A61" s="1">
        <v>59</v>
      </c>
      <c r="B61" s="18" t="s">
        <v>225</v>
      </c>
      <c r="C61" s="18" t="s">
        <v>226</v>
      </c>
      <c r="D61" s="18" t="s">
        <v>333</v>
      </c>
      <c r="E61" s="33"/>
      <c r="F61" s="33"/>
      <c r="G61" s="51" t="s">
        <v>262</v>
      </c>
      <c r="H61" s="67"/>
      <c r="I61" s="70"/>
      <c r="J61" s="17" t="s">
        <v>265</v>
      </c>
      <c r="K61" s="62"/>
    </row>
    <row r="62" spans="1:11" ht="9" customHeight="1" x14ac:dyDescent="0.25">
      <c r="A62" s="1">
        <v>60</v>
      </c>
      <c r="B62" s="18" t="s">
        <v>35</v>
      </c>
      <c r="C62" s="18" t="s">
        <v>245</v>
      </c>
      <c r="D62" s="18" t="s">
        <v>246</v>
      </c>
      <c r="E62" s="33"/>
      <c r="F62" s="33"/>
      <c r="G62" s="51" t="s">
        <v>262</v>
      </c>
      <c r="H62" s="67"/>
      <c r="I62" s="70"/>
      <c r="J62" s="17" t="s">
        <v>266</v>
      </c>
      <c r="K62" s="62"/>
    </row>
    <row r="63" spans="1:11" ht="9" customHeight="1" x14ac:dyDescent="0.25">
      <c r="A63" s="1">
        <v>61</v>
      </c>
      <c r="B63" s="18" t="s">
        <v>114</v>
      </c>
      <c r="C63" s="18" t="s">
        <v>115</v>
      </c>
      <c r="D63" s="18" t="s">
        <v>13</v>
      </c>
      <c r="E63" s="33"/>
      <c r="F63" s="33"/>
      <c r="G63" s="51"/>
      <c r="H63" s="67"/>
      <c r="I63" s="70"/>
      <c r="J63" s="17" t="s">
        <v>178</v>
      </c>
      <c r="K63" s="62"/>
    </row>
    <row r="64" spans="1:11" ht="9" customHeight="1" x14ac:dyDescent="0.25">
      <c r="A64" s="1">
        <v>62</v>
      </c>
      <c r="B64" s="18" t="s">
        <v>116</v>
      </c>
      <c r="C64" s="18" t="s">
        <v>117</v>
      </c>
      <c r="D64" s="18" t="s">
        <v>16</v>
      </c>
      <c r="E64" s="33"/>
      <c r="F64" s="33"/>
      <c r="G64" s="51" t="s">
        <v>293</v>
      </c>
      <c r="H64" s="67"/>
      <c r="I64" s="70"/>
      <c r="J64" s="17" t="s">
        <v>118</v>
      </c>
      <c r="K64" s="62"/>
    </row>
    <row r="65" spans="1:11" ht="9" customHeight="1" x14ac:dyDescent="0.25">
      <c r="A65" s="1"/>
      <c r="B65" s="18"/>
      <c r="C65" s="18"/>
      <c r="D65" s="18"/>
      <c r="E65" s="33"/>
      <c r="F65" s="33"/>
      <c r="G65" s="51"/>
      <c r="H65" s="67"/>
      <c r="I65" s="70"/>
      <c r="J65" s="17"/>
      <c r="K65" s="78"/>
    </row>
    <row r="66" spans="1:11" ht="9" customHeight="1" x14ac:dyDescent="0.25">
      <c r="A66" s="1"/>
      <c r="B66" s="18"/>
      <c r="C66" s="18"/>
      <c r="D66" s="18"/>
      <c r="E66" s="33"/>
      <c r="F66" s="33"/>
      <c r="G66" s="51"/>
      <c r="H66" s="67"/>
      <c r="I66" s="70"/>
      <c r="J66" s="17"/>
      <c r="K66" s="62"/>
    </row>
    <row r="67" spans="1:11" ht="9" customHeight="1" x14ac:dyDescent="0.25">
      <c r="A67" s="1"/>
      <c r="B67" s="18"/>
      <c r="C67" s="18"/>
      <c r="D67" s="18"/>
      <c r="E67" s="33"/>
      <c r="F67" s="33"/>
      <c r="G67" s="51"/>
      <c r="H67" s="67"/>
      <c r="I67" s="70"/>
      <c r="J67" s="17"/>
      <c r="K67" s="62"/>
    </row>
    <row r="68" spans="1:11" ht="9" customHeight="1" x14ac:dyDescent="0.25">
      <c r="A68" s="1"/>
      <c r="B68" s="9"/>
      <c r="C68" s="9"/>
      <c r="D68" s="9"/>
      <c r="E68" s="62">
        <f>SUM(E3:E66)</f>
        <v>60</v>
      </c>
      <c r="F68" s="32">
        <f>SUM(F3:F66)</f>
        <v>60</v>
      </c>
      <c r="G68" s="62">
        <f>SUM(G3:G66)</f>
        <v>0</v>
      </c>
      <c r="H68" s="66"/>
      <c r="I68" s="70"/>
      <c r="J68" s="53"/>
      <c r="K68" s="62"/>
    </row>
    <row r="69" spans="1:11" ht="9" customHeight="1" thickBot="1" x14ac:dyDescent="0.3">
      <c r="A69" s="46"/>
      <c r="B69" s="46"/>
      <c r="C69" s="46"/>
      <c r="D69" s="46"/>
      <c r="E69" s="46"/>
      <c r="F69" s="46"/>
      <c r="G69" s="46"/>
      <c r="H69" s="69"/>
      <c r="I69" s="65"/>
      <c r="J69" s="48"/>
      <c r="K69" s="72"/>
    </row>
    <row r="70" spans="1:11" ht="9" customHeight="1" x14ac:dyDescent="0.25">
      <c r="A70" s="1"/>
      <c r="B70" s="1"/>
      <c r="C70" s="7" t="s">
        <v>145</v>
      </c>
      <c r="D70" s="1"/>
      <c r="E70" s="1"/>
      <c r="F70" s="1"/>
      <c r="G70" s="1"/>
      <c r="H70" s="2"/>
      <c r="I70" s="44" t="s">
        <v>173</v>
      </c>
      <c r="J70" s="16" t="s">
        <v>151</v>
      </c>
    </row>
    <row r="71" spans="1:11" ht="9" customHeight="1" thickBot="1" x14ac:dyDescent="0.3">
      <c r="A71" s="1"/>
      <c r="B71" s="8"/>
      <c r="C71" s="1" t="s">
        <v>147</v>
      </c>
      <c r="D71" s="1" t="s">
        <v>148</v>
      </c>
      <c r="E71" s="1" t="s">
        <v>149</v>
      </c>
      <c r="F71" s="1" t="s">
        <v>150</v>
      </c>
      <c r="G71" s="1"/>
      <c r="H71" s="2" t="s">
        <v>153</v>
      </c>
      <c r="I71" s="43" t="s">
        <v>174</v>
      </c>
      <c r="J71" s="12" t="s">
        <v>154</v>
      </c>
      <c r="K71" s="32">
        <f>SUM(E68)</f>
        <v>60</v>
      </c>
    </row>
    <row r="72" spans="1:11" ht="9" customHeight="1" x14ac:dyDescent="0.25">
      <c r="A72" s="39">
        <v>40</v>
      </c>
      <c r="B72" s="9" t="s">
        <v>152</v>
      </c>
      <c r="C72" s="9" t="s">
        <v>364</v>
      </c>
      <c r="D72" s="70">
        <v>35</v>
      </c>
      <c r="E72" s="9">
        <v>7</v>
      </c>
      <c r="F72" s="9"/>
      <c r="G72" s="59"/>
      <c r="H72" s="1" t="s">
        <v>153</v>
      </c>
      <c r="I72" s="2"/>
      <c r="J72" s="13" t="s">
        <v>156</v>
      </c>
      <c r="K72" s="32">
        <f>SUM(F68)</f>
        <v>60</v>
      </c>
    </row>
    <row r="73" spans="1:11" ht="9" customHeight="1" x14ac:dyDescent="0.25">
      <c r="A73" s="39">
        <v>30</v>
      </c>
      <c r="B73" s="9" t="s">
        <v>155</v>
      </c>
      <c r="C73" s="9" t="s">
        <v>250</v>
      </c>
      <c r="D73" s="70">
        <v>35</v>
      </c>
      <c r="E73" s="9">
        <v>6</v>
      </c>
      <c r="F73" s="10"/>
      <c r="G73" s="59"/>
      <c r="I73" s="1"/>
      <c r="J73" s="13" t="s">
        <v>159</v>
      </c>
      <c r="K73" s="32">
        <f>SUM(K71:K72)</f>
        <v>120</v>
      </c>
    </row>
    <row r="74" spans="1:11" ht="9" customHeight="1" x14ac:dyDescent="0.25">
      <c r="A74" s="39">
        <v>20</v>
      </c>
      <c r="B74" s="9" t="s">
        <v>157</v>
      </c>
      <c r="C74" s="9" t="s">
        <v>365</v>
      </c>
      <c r="D74" s="70">
        <v>34</v>
      </c>
      <c r="E74" s="9">
        <v>5</v>
      </c>
      <c r="F74" s="10"/>
      <c r="G74" s="54"/>
      <c r="H74" s="1" t="s">
        <v>161</v>
      </c>
      <c r="I74" s="1"/>
      <c r="J74" s="13" t="s">
        <v>162</v>
      </c>
      <c r="K74" s="32">
        <f>SUM(G68)</f>
        <v>0</v>
      </c>
    </row>
    <row r="75" spans="1:11" ht="9" customHeight="1" x14ac:dyDescent="0.25">
      <c r="A75" s="39">
        <v>10</v>
      </c>
      <c r="B75" s="9" t="s">
        <v>158</v>
      </c>
      <c r="C75" s="77" t="s">
        <v>366</v>
      </c>
      <c r="D75" s="70">
        <v>34</v>
      </c>
      <c r="E75" s="9">
        <v>4</v>
      </c>
      <c r="F75" s="9"/>
      <c r="G75" s="54"/>
      <c r="I75" s="1"/>
      <c r="J75" s="13" t="s">
        <v>163</v>
      </c>
      <c r="K75" s="32">
        <v>2.6</v>
      </c>
    </row>
    <row r="76" spans="1:11" ht="9" customHeight="1" x14ac:dyDescent="0.25">
      <c r="A76" s="58">
        <v>10</v>
      </c>
      <c r="B76" s="9" t="s">
        <v>160</v>
      </c>
      <c r="C76" s="9" t="s">
        <v>367</v>
      </c>
      <c r="D76" s="70">
        <v>32</v>
      </c>
      <c r="E76" s="9">
        <v>3</v>
      </c>
      <c r="F76" s="9"/>
      <c r="G76" s="54"/>
      <c r="I76" s="1"/>
      <c r="J76" s="52" t="s">
        <v>164</v>
      </c>
      <c r="K76" s="32">
        <f>SUM(K73:K75)</f>
        <v>122.6</v>
      </c>
    </row>
    <row r="77" spans="1:11" ht="9" customHeight="1" x14ac:dyDescent="0.25">
      <c r="A77" s="57">
        <f>SUM(A72:A76)</f>
        <v>110</v>
      </c>
      <c r="B77" s="1" t="s">
        <v>267</v>
      </c>
      <c r="C77" s="1"/>
      <c r="D77" s="1"/>
      <c r="E77" s="1"/>
      <c r="F77" s="1"/>
      <c r="G77" s="1"/>
      <c r="H77" s="1"/>
      <c r="I77" s="1"/>
      <c r="J77" s="15" t="s">
        <v>165</v>
      </c>
    </row>
    <row r="78" spans="1:11" s="80" customFormat="1" ht="9" customHeight="1" x14ac:dyDescent="0.25">
      <c r="A78" s="57"/>
      <c r="B78" s="1"/>
      <c r="C78" s="1" t="s">
        <v>368</v>
      </c>
      <c r="D78" s="1">
        <v>33</v>
      </c>
      <c r="E78" s="1"/>
      <c r="F78" s="1"/>
      <c r="G78" s="1"/>
      <c r="H78" s="1"/>
      <c r="I78" s="1"/>
      <c r="J78" s="13" t="s">
        <v>337</v>
      </c>
      <c r="K78" s="32">
        <v>8</v>
      </c>
    </row>
    <row r="79" spans="1:11" ht="9" customHeight="1" x14ac:dyDescent="0.25">
      <c r="A79" s="56"/>
      <c r="B79" s="36"/>
      <c r="C79" s="36" t="s">
        <v>144</v>
      </c>
      <c r="D79" s="36">
        <v>19</v>
      </c>
      <c r="E79" s="36"/>
      <c r="F79" s="36"/>
      <c r="G79" s="36"/>
      <c r="H79" s="1"/>
      <c r="I79" s="1"/>
      <c r="J79" s="13" t="s">
        <v>166</v>
      </c>
      <c r="K79" s="32">
        <f>SUM(A77)</f>
        <v>110</v>
      </c>
    </row>
    <row r="80" spans="1:11" ht="9" customHeight="1" x14ac:dyDescent="0.25">
      <c r="A80" s="56"/>
      <c r="B80" s="36"/>
      <c r="C80" s="36" t="s">
        <v>369</v>
      </c>
      <c r="D80" s="36">
        <v>19</v>
      </c>
      <c r="E80" s="36"/>
      <c r="F80" s="36"/>
      <c r="G80" s="36"/>
      <c r="H80" s="13" t="s">
        <v>338</v>
      </c>
      <c r="I80" s="1"/>
      <c r="J80" s="13" t="s">
        <v>336</v>
      </c>
      <c r="K80" s="32">
        <v>240</v>
      </c>
    </row>
    <row r="81" spans="1:11" ht="9" customHeight="1" x14ac:dyDescent="0.25">
      <c r="A81" s="36"/>
      <c r="B81" s="36"/>
      <c r="C81" s="36"/>
      <c r="D81" s="36"/>
      <c r="E81" s="36"/>
      <c r="F81" s="36"/>
      <c r="G81" s="36"/>
      <c r="H81" s="1"/>
      <c r="J81" s="13" t="s">
        <v>169</v>
      </c>
      <c r="K81" s="32">
        <f>SUM(K78:K79)</f>
        <v>118</v>
      </c>
    </row>
    <row r="82" spans="1:11" ht="9" customHeight="1" x14ac:dyDescent="0.25">
      <c r="A82" s="36"/>
      <c r="B82" s="1"/>
      <c r="C82" s="81" t="s">
        <v>171</v>
      </c>
      <c r="D82" s="1"/>
      <c r="E82" s="1"/>
      <c r="F82" s="1"/>
      <c r="G82" s="1"/>
      <c r="H82" s="1"/>
      <c r="I82" s="1"/>
      <c r="J82" s="13" t="s">
        <v>170</v>
      </c>
      <c r="K82" s="40">
        <f>SUM((K79+K80)-K73)</f>
        <v>230</v>
      </c>
    </row>
    <row r="83" spans="1:11" ht="9" customHeight="1" x14ac:dyDescent="0.25">
      <c r="C83" s="1"/>
      <c r="D83" s="1"/>
      <c r="E83" s="1"/>
      <c r="F83" s="1"/>
      <c r="G83" s="1"/>
      <c r="H83" s="1"/>
      <c r="I83" s="1"/>
      <c r="J83" s="13" t="s">
        <v>172</v>
      </c>
      <c r="K83" s="32">
        <f>SUM(K76-K81)</f>
        <v>4.5999999999999943</v>
      </c>
    </row>
    <row r="84" spans="1:11" ht="9" customHeight="1" x14ac:dyDescent="0.25">
      <c r="A84" s="1"/>
      <c r="H84" s="2"/>
      <c r="I84" s="1"/>
    </row>
    <row r="85" spans="1:11" ht="9" customHeight="1" x14ac:dyDescent="0.25"/>
    <row r="86" spans="1:11" ht="9" customHeight="1" x14ac:dyDescent="0.25"/>
    <row r="87" spans="1:11" ht="9" customHeight="1" x14ac:dyDescent="0.25"/>
    <row r="88" spans="1:11" ht="9" customHeight="1" x14ac:dyDescent="0.25"/>
    <row r="89" spans="1:11" ht="9" customHeight="1" x14ac:dyDescent="0.25"/>
    <row r="90" spans="1:11" ht="9" customHeight="1" x14ac:dyDescent="0.25"/>
    <row r="91" spans="1:11" ht="9" customHeight="1" x14ac:dyDescent="0.25"/>
    <row r="92" spans="1:11" ht="9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5"/>
  <sheetViews>
    <sheetView topLeftCell="A10" workbookViewId="0">
      <selection activeCell="H48" sqref="H48"/>
    </sheetView>
  </sheetViews>
  <sheetFormatPr defaultRowHeight="15" x14ac:dyDescent="0.25"/>
  <cols>
    <col min="1" max="1" width="7.7109375" customWidth="1"/>
    <col min="2" max="2" width="7.28515625" customWidth="1"/>
    <col min="3" max="3" width="9.42578125" customWidth="1"/>
    <col min="5" max="5" width="6.7109375" customWidth="1"/>
    <col min="6" max="6" width="7.7109375" customWidth="1"/>
    <col min="7" max="7" width="7.85546875" customWidth="1"/>
    <col min="8" max="8" width="6.140625" customWidth="1"/>
    <col min="9" max="9" width="6.5703125" customWidth="1"/>
  </cols>
  <sheetData>
    <row r="1" spans="1:11" ht="15" customHeight="1" x14ac:dyDescent="0.25">
      <c r="A1" s="4"/>
      <c r="B1" s="3" t="s">
        <v>0</v>
      </c>
      <c r="C1" s="4"/>
      <c r="D1" s="4"/>
      <c r="E1" s="4"/>
      <c r="F1" s="4"/>
      <c r="G1" s="3" t="s">
        <v>219</v>
      </c>
      <c r="H1" s="4"/>
      <c r="J1" s="5" t="s">
        <v>343</v>
      </c>
      <c r="K1" s="3">
        <v>2010</v>
      </c>
    </row>
    <row r="2" spans="1:11" ht="11.25" customHeight="1" x14ac:dyDescent="0.25">
      <c r="A2" s="8"/>
      <c r="B2" s="8" t="s">
        <v>2</v>
      </c>
      <c r="C2" s="8" t="s">
        <v>2</v>
      </c>
      <c r="D2" s="8" t="s">
        <v>3</v>
      </c>
      <c r="E2" s="8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/>
      <c r="F3" s="32"/>
      <c r="G3" s="49" t="s">
        <v>261</v>
      </c>
      <c r="H3" s="66"/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/>
      <c r="F4" s="32"/>
      <c r="G4" s="50" t="s">
        <v>262</v>
      </c>
      <c r="H4" s="66"/>
      <c r="I4" s="70"/>
      <c r="J4" s="17">
        <v>62723919</v>
      </c>
      <c r="K4" s="62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>
        <v>5</v>
      </c>
      <c r="F5" s="33"/>
      <c r="G5" s="51" t="s">
        <v>262</v>
      </c>
      <c r="H5" s="67">
        <v>76</v>
      </c>
      <c r="I5" s="70"/>
      <c r="J5" s="17" t="s">
        <v>18</v>
      </c>
      <c r="K5" s="62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>
        <v>5</v>
      </c>
      <c r="F6" s="33">
        <v>10</v>
      </c>
      <c r="G6" s="51" t="s">
        <v>262</v>
      </c>
      <c r="H6" s="67">
        <v>78</v>
      </c>
      <c r="I6" s="70"/>
      <c r="J6" s="17" t="s">
        <v>25</v>
      </c>
      <c r="K6" s="62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/>
      <c r="F7" s="33"/>
      <c r="G7" s="51"/>
      <c r="H7" s="67"/>
      <c r="I7" s="70"/>
      <c r="J7" s="17" t="s">
        <v>29</v>
      </c>
      <c r="K7" s="62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62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62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>
        <v>10</v>
      </c>
      <c r="H10" s="67"/>
      <c r="I10" s="70"/>
      <c r="J10" s="17"/>
      <c r="K10" s="62"/>
    </row>
    <row r="11" spans="1:11" ht="9.9499999999999993" customHeight="1" x14ac:dyDescent="0.25">
      <c r="A11" s="1">
        <v>9</v>
      </c>
      <c r="B11" s="18" t="s">
        <v>34</v>
      </c>
      <c r="C11" s="18" t="s">
        <v>31</v>
      </c>
      <c r="D11" s="18" t="s">
        <v>13</v>
      </c>
      <c r="E11" s="33"/>
      <c r="F11" s="33"/>
      <c r="G11" s="51"/>
      <c r="H11" s="67"/>
      <c r="I11" s="70"/>
      <c r="J11" s="17" t="s">
        <v>180</v>
      </c>
      <c r="K11" s="62"/>
    </row>
    <row r="12" spans="1:11" ht="9.9499999999999993" customHeight="1" x14ac:dyDescent="0.25">
      <c r="A12" s="1">
        <v>10</v>
      </c>
      <c r="B12" s="18" t="s">
        <v>35</v>
      </c>
      <c r="C12" s="18" t="s">
        <v>31</v>
      </c>
      <c r="D12" s="18" t="s">
        <v>16</v>
      </c>
      <c r="E12" s="33"/>
      <c r="F12" s="33"/>
      <c r="G12" s="51" t="s">
        <v>262</v>
      </c>
      <c r="H12" s="67"/>
      <c r="I12" s="70"/>
      <c r="J12" s="17" t="s">
        <v>36</v>
      </c>
      <c r="K12" s="62"/>
    </row>
    <row r="13" spans="1:11" ht="9.9499999999999993" customHeight="1" x14ac:dyDescent="0.25">
      <c r="A13" s="1">
        <v>11</v>
      </c>
      <c r="B13" s="18" t="s">
        <v>37</v>
      </c>
      <c r="C13" s="18" t="s">
        <v>38</v>
      </c>
      <c r="D13" s="18" t="s">
        <v>16</v>
      </c>
      <c r="E13" s="33">
        <v>5</v>
      </c>
      <c r="F13" s="33"/>
      <c r="G13" s="51" t="s">
        <v>262</v>
      </c>
      <c r="H13" s="67">
        <v>69</v>
      </c>
      <c r="I13" s="70"/>
      <c r="J13" s="17" t="s">
        <v>39</v>
      </c>
      <c r="K13" s="62"/>
    </row>
    <row r="14" spans="1:11" ht="9.9499999999999993" customHeight="1" x14ac:dyDescent="0.25">
      <c r="A14" s="1">
        <v>12</v>
      </c>
      <c r="B14" s="18" t="s">
        <v>21</v>
      </c>
      <c r="C14" s="18" t="s">
        <v>40</v>
      </c>
      <c r="D14" s="18" t="s">
        <v>16</v>
      </c>
      <c r="E14" s="33"/>
      <c r="F14" s="33"/>
      <c r="G14" s="51" t="s">
        <v>323</v>
      </c>
      <c r="H14" s="67"/>
      <c r="I14" s="70"/>
      <c r="J14" s="17" t="s">
        <v>41</v>
      </c>
      <c r="K14" s="62"/>
    </row>
    <row r="15" spans="1:11" ht="9.9499999999999993" customHeight="1" x14ac:dyDescent="0.25">
      <c r="A15" s="1">
        <v>13</v>
      </c>
      <c r="B15" s="18" t="s">
        <v>129</v>
      </c>
      <c r="C15" s="18" t="s">
        <v>40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41</v>
      </c>
      <c r="K15" s="62"/>
    </row>
    <row r="16" spans="1:11" ht="9.9499999999999993" customHeight="1" x14ac:dyDescent="0.25">
      <c r="A16" s="1">
        <v>14</v>
      </c>
      <c r="B16" s="18" t="s">
        <v>44</v>
      </c>
      <c r="C16" s="18" t="s">
        <v>42</v>
      </c>
      <c r="D16" s="18" t="s">
        <v>16</v>
      </c>
      <c r="E16" s="33">
        <v>5</v>
      </c>
      <c r="F16" s="33"/>
      <c r="G16" s="51" t="s">
        <v>262</v>
      </c>
      <c r="H16" s="67">
        <v>70</v>
      </c>
      <c r="I16" s="70"/>
      <c r="J16" s="17" t="s">
        <v>45</v>
      </c>
      <c r="K16" s="62"/>
    </row>
    <row r="17" spans="1:11" ht="9.9499999999999993" customHeight="1" x14ac:dyDescent="0.25">
      <c r="A17" s="1">
        <v>15</v>
      </c>
      <c r="B17" s="18" t="s">
        <v>315</v>
      </c>
      <c r="C17" s="18" t="s">
        <v>316</v>
      </c>
      <c r="D17" s="18" t="s">
        <v>317</v>
      </c>
      <c r="E17" s="33"/>
      <c r="F17" s="33"/>
      <c r="G17" s="51" t="s">
        <v>321</v>
      </c>
      <c r="H17" s="67">
        <v>70</v>
      </c>
      <c r="I17" s="70"/>
      <c r="J17" s="17" t="s">
        <v>318</v>
      </c>
      <c r="K17" s="62"/>
    </row>
    <row r="18" spans="1:11" ht="9.9499999999999993" customHeight="1" x14ac:dyDescent="0.25">
      <c r="A18" s="1">
        <v>16</v>
      </c>
      <c r="B18" s="18" t="s">
        <v>46</v>
      </c>
      <c r="C18" s="18" t="s">
        <v>47</v>
      </c>
      <c r="D18" s="18" t="s">
        <v>48</v>
      </c>
      <c r="E18" s="33">
        <v>5</v>
      </c>
      <c r="F18" s="33">
        <v>10</v>
      </c>
      <c r="G18" s="51" t="s">
        <v>262</v>
      </c>
      <c r="H18" s="67">
        <v>83</v>
      </c>
      <c r="I18" s="70"/>
      <c r="J18" s="17" t="s">
        <v>49</v>
      </c>
      <c r="K18" s="62"/>
    </row>
    <row r="19" spans="1:11" ht="9.9499999999999993" customHeight="1" x14ac:dyDescent="0.25">
      <c r="A19" s="1">
        <v>17</v>
      </c>
      <c r="B19" s="18" t="s">
        <v>130</v>
      </c>
      <c r="C19" s="18" t="s">
        <v>51</v>
      </c>
      <c r="D19" s="18" t="s">
        <v>16</v>
      </c>
      <c r="E19" s="82">
        <v>5</v>
      </c>
      <c r="F19" s="33"/>
      <c r="G19" s="51" t="s">
        <v>323</v>
      </c>
      <c r="H19" s="90">
        <v>76</v>
      </c>
      <c r="I19" s="70"/>
      <c r="J19" s="17" t="s">
        <v>52</v>
      </c>
      <c r="K19" s="62"/>
    </row>
    <row r="20" spans="1:11" ht="9.9499999999999993" customHeight="1" x14ac:dyDescent="0.25">
      <c r="A20" s="1">
        <v>18</v>
      </c>
      <c r="B20" s="18" t="s">
        <v>50</v>
      </c>
      <c r="C20" s="18" t="s">
        <v>51</v>
      </c>
      <c r="D20" s="18" t="s">
        <v>16</v>
      </c>
      <c r="E20" s="33">
        <v>5</v>
      </c>
      <c r="F20" s="33"/>
      <c r="G20" s="51" t="s">
        <v>323</v>
      </c>
      <c r="H20" s="67">
        <v>71</v>
      </c>
      <c r="I20" s="70"/>
      <c r="J20" s="17" t="s">
        <v>52</v>
      </c>
      <c r="K20" s="62"/>
    </row>
    <row r="21" spans="1:11" ht="9.9499999999999993" customHeight="1" x14ac:dyDescent="0.25">
      <c r="A21" s="1">
        <v>19</v>
      </c>
      <c r="B21" s="18" t="s">
        <v>21</v>
      </c>
      <c r="C21" s="18" t="s">
        <v>53</v>
      </c>
      <c r="D21" s="18" t="s">
        <v>332</v>
      </c>
      <c r="E21" s="33"/>
      <c r="F21" s="33"/>
      <c r="G21" s="51" t="s">
        <v>262</v>
      </c>
      <c r="H21" s="67"/>
      <c r="I21" s="70">
        <v>35</v>
      </c>
      <c r="J21" s="17" t="s">
        <v>55</v>
      </c>
      <c r="K21" s="62"/>
    </row>
    <row r="22" spans="1:11" ht="9.9499999999999993" customHeight="1" x14ac:dyDescent="0.25">
      <c r="A22" s="1">
        <v>20</v>
      </c>
      <c r="B22" s="18" t="s">
        <v>57</v>
      </c>
      <c r="C22" s="18" t="s">
        <v>58</v>
      </c>
      <c r="D22" s="18" t="s">
        <v>59</v>
      </c>
      <c r="E22" s="33">
        <v>5</v>
      </c>
      <c r="F22" s="33">
        <v>10</v>
      </c>
      <c r="G22" s="51" t="s">
        <v>323</v>
      </c>
      <c r="H22" s="67">
        <v>74</v>
      </c>
      <c r="I22" s="70"/>
      <c r="J22" s="17" t="s">
        <v>60</v>
      </c>
      <c r="K22" s="62"/>
    </row>
    <row r="23" spans="1:11" ht="9.9499999999999993" customHeight="1" x14ac:dyDescent="0.25">
      <c r="A23" s="1">
        <v>21</v>
      </c>
      <c r="B23" s="18" t="s">
        <v>131</v>
      </c>
      <c r="C23" s="18" t="s">
        <v>65</v>
      </c>
      <c r="D23" s="18" t="s">
        <v>16</v>
      </c>
      <c r="E23" s="33"/>
      <c r="F23" s="33"/>
      <c r="G23" s="51" t="s">
        <v>262</v>
      </c>
      <c r="H23" s="67"/>
      <c r="I23" s="70"/>
      <c r="J23" s="17" t="s">
        <v>185</v>
      </c>
      <c r="K23" s="62"/>
    </row>
    <row r="24" spans="1:11" ht="9.9499999999999993" customHeight="1" x14ac:dyDescent="0.25">
      <c r="A24" s="1">
        <v>22</v>
      </c>
      <c r="B24" s="18" t="s">
        <v>186</v>
      </c>
      <c r="C24" s="18" t="s">
        <v>65</v>
      </c>
      <c r="D24" s="18" t="s">
        <v>43</v>
      </c>
      <c r="E24" s="33"/>
      <c r="F24" s="33"/>
      <c r="G24" s="78" t="s">
        <v>323</v>
      </c>
      <c r="H24" s="67"/>
      <c r="I24" s="70"/>
      <c r="J24" s="17" t="s">
        <v>185</v>
      </c>
      <c r="K24" s="62"/>
    </row>
    <row r="25" spans="1:11" ht="9.9499999999999993" customHeight="1" x14ac:dyDescent="0.25">
      <c r="A25" s="1">
        <v>23</v>
      </c>
      <c r="B25" s="18" t="s">
        <v>67</v>
      </c>
      <c r="C25" s="18" t="s">
        <v>68</v>
      </c>
      <c r="D25" s="18" t="s">
        <v>69</v>
      </c>
      <c r="E25" s="33"/>
      <c r="F25" s="33"/>
      <c r="G25" s="51" t="s">
        <v>262</v>
      </c>
      <c r="H25" s="67"/>
      <c r="I25" s="70"/>
      <c r="J25" s="17" t="s">
        <v>71</v>
      </c>
      <c r="K25" s="62"/>
    </row>
    <row r="26" spans="1:11" ht="9.9499999999999993" customHeight="1" x14ac:dyDescent="0.25">
      <c r="A26" s="1">
        <v>24</v>
      </c>
      <c r="B26" s="18" t="s">
        <v>134</v>
      </c>
      <c r="C26" s="18" t="s">
        <v>135</v>
      </c>
      <c r="D26" s="18" t="s">
        <v>136</v>
      </c>
      <c r="E26" s="33"/>
      <c r="F26" s="33"/>
      <c r="G26" s="51" t="s">
        <v>293</v>
      </c>
      <c r="H26" s="67"/>
      <c r="I26" s="70"/>
      <c r="J26" s="17" t="s">
        <v>137</v>
      </c>
      <c r="K26" s="62"/>
    </row>
    <row r="27" spans="1:11" ht="9.9499999999999993" customHeight="1" x14ac:dyDescent="0.25">
      <c r="A27" s="1">
        <v>25</v>
      </c>
      <c r="B27" s="18" t="s">
        <v>66</v>
      </c>
      <c r="C27" s="18" t="s">
        <v>76</v>
      </c>
      <c r="D27" s="18" t="s">
        <v>16</v>
      </c>
      <c r="E27" s="33"/>
      <c r="F27" s="33"/>
      <c r="G27" s="51" t="s">
        <v>262</v>
      </c>
      <c r="H27" s="67"/>
      <c r="I27" s="70"/>
      <c r="J27" s="17" t="s">
        <v>77</v>
      </c>
      <c r="K27" s="62"/>
    </row>
    <row r="28" spans="1:11" ht="9.9499999999999993" customHeight="1" x14ac:dyDescent="0.25">
      <c r="A28" s="1">
        <v>26</v>
      </c>
      <c r="B28" s="18" t="s">
        <v>138</v>
      </c>
      <c r="C28" s="18" t="s">
        <v>139</v>
      </c>
      <c r="D28" s="18" t="s">
        <v>140</v>
      </c>
      <c r="E28" s="82">
        <v>5</v>
      </c>
      <c r="F28" s="33">
        <v>10</v>
      </c>
      <c r="G28" s="51" t="s">
        <v>262</v>
      </c>
      <c r="H28" s="90">
        <v>76</v>
      </c>
      <c r="I28" s="70"/>
      <c r="J28" s="17" t="s">
        <v>39</v>
      </c>
      <c r="K28" s="62"/>
    </row>
    <row r="29" spans="1:11" ht="9.9499999999999993" customHeight="1" x14ac:dyDescent="0.25">
      <c r="A29" s="1">
        <v>27</v>
      </c>
      <c r="B29" s="18" t="s">
        <v>141</v>
      </c>
      <c r="C29" s="18" t="s">
        <v>81</v>
      </c>
      <c r="D29" s="18" t="s">
        <v>43</v>
      </c>
      <c r="E29" s="33"/>
      <c r="F29" s="33"/>
      <c r="G29" s="51" t="s">
        <v>262</v>
      </c>
      <c r="H29" s="67"/>
      <c r="I29" s="70"/>
      <c r="J29" s="17" t="s">
        <v>82</v>
      </c>
      <c r="K29" s="62"/>
    </row>
    <row r="30" spans="1:11" ht="9.9499999999999993" customHeight="1" x14ac:dyDescent="0.25">
      <c r="A30" s="1">
        <v>28</v>
      </c>
      <c r="B30" s="18" t="s">
        <v>80</v>
      </c>
      <c r="C30" s="18" t="s">
        <v>81</v>
      </c>
      <c r="D30" s="18" t="s">
        <v>43</v>
      </c>
      <c r="E30" s="33"/>
      <c r="F30" s="33"/>
      <c r="G30" s="51" t="s">
        <v>262</v>
      </c>
      <c r="H30" s="67"/>
      <c r="I30" s="70"/>
      <c r="J30" s="17" t="s">
        <v>82</v>
      </c>
      <c r="K30" s="62"/>
    </row>
    <row r="31" spans="1:11" ht="9.9499999999999993" customHeight="1" x14ac:dyDescent="0.25">
      <c r="A31" s="1">
        <v>29</v>
      </c>
      <c r="B31" s="18" t="s">
        <v>83</v>
      </c>
      <c r="C31" s="18" t="s">
        <v>84</v>
      </c>
      <c r="D31" s="18" t="s">
        <v>13</v>
      </c>
      <c r="E31" s="33"/>
      <c r="F31" s="33"/>
      <c r="G31" s="51" t="s">
        <v>321</v>
      </c>
      <c r="H31" s="67"/>
      <c r="I31" s="70"/>
      <c r="J31" s="17" t="s">
        <v>85</v>
      </c>
      <c r="K31" s="62"/>
    </row>
    <row r="32" spans="1:11" ht="9.9499999999999993" customHeight="1" x14ac:dyDescent="0.25">
      <c r="A32" s="1">
        <v>30</v>
      </c>
      <c r="B32" s="18" t="s">
        <v>50</v>
      </c>
      <c r="C32" s="18" t="s">
        <v>86</v>
      </c>
      <c r="D32" s="18" t="s">
        <v>13</v>
      </c>
      <c r="E32" s="33">
        <v>5</v>
      </c>
      <c r="F32" s="33">
        <v>10</v>
      </c>
      <c r="G32" s="51" t="s">
        <v>262</v>
      </c>
      <c r="H32" s="67">
        <v>92</v>
      </c>
      <c r="I32" s="70"/>
      <c r="J32" s="17" t="s">
        <v>87</v>
      </c>
      <c r="K32" s="62"/>
    </row>
    <row r="33" spans="1:11" ht="9.9499999999999993" customHeight="1" x14ac:dyDescent="0.25">
      <c r="A33" s="1">
        <v>31</v>
      </c>
      <c r="B33" s="18" t="s">
        <v>142</v>
      </c>
      <c r="C33" s="18" t="s">
        <v>86</v>
      </c>
      <c r="D33" s="18" t="s">
        <v>260</v>
      </c>
      <c r="E33" s="82">
        <v>5</v>
      </c>
      <c r="F33" s="33">
        <v>10</v>
      </c>
      <c r="G33" s="51" t="s">
        <v>262</v>
      </c>
      <c r="H33" s="90">
        <v>72</v>
      </c>
      <c r="I33" s="70">
        <v>45</v>
      </c>
      <c r="J33" s="17" t="s">
        <v>87</v>
      </c>
      <c r="K33" s="62"/>
    </row>
    <row r="34" spans="1:11" ht="9.9499999999999993" customHeight="1" x14ac:dyDescent="0.25">
      <c r="A34" s="1">
        <v>32</v>
      </c>
      <c r="B34" s="18" t="s">
        <v>189</v>
      </c>
      <c r="C34" s="18" t="s">
        <v>190</v>
      </c>
      <c r="D34" s="18" t="s">
        <v>43</v>
      </c>
      <c r="E34" s="33"/>
      <c r="F34" s="33"/>
      <c r="G34" s="51" t="s">
        <v>262</v>
      </c>
      <c r="H34" s="67"/>
      <c r="I34" s="70"/>
      <c r="J34" s="17" t="s">
        <v>196</v>
      </c>
      <c r="K34" s="62"/>
    </row>
    <row r="35" spans="1:11" ht="9.9499999999999993" customHeight="1" x14ac:dyDescent="0.25">
      <c r="A35" s="1">
        <v>33</v>
      </c>
      <c r="B35" s="18" t="s">
        <v>88</v>
      </c>
      <c r="C35" s="18" t="s">
        <v>89</v>
      </c>
      <c r="D35" s="18" t="s">
        <v>23</v>
      </c>
      <c r="E35" s="33">
        <v>5</v>
      </c>
      <c r="F35" s="33">
        <v>10</v>
      </c>
      <c r="G35" s="51" t="s">
        <v>262</v>
      </c>
      <c r="H35" s="67">
        <v>95</v>
      </c>
      <c r="I35" s="70"/>
      <c r="J35" s="17" t="s">
        <v>90</v>
      </c>
      <c r="K35" s="62"/>
    </row>
    <row r="36" spans="1:11" ht="9.9499999999999993" customHeight="1" x14ac:dyDescent="0.25">
      <c r="A36" s="1">
        <v>34</v>
      </c>
      <c r="B36" s="18" t="s">
        <v>91</v>
      </c>
      <c r="C36" s="18" t="s">
        <v>92</v>
      </c>
      <c r="D36" s="18" t="s">
        <v>93</v>
      </c>
      <c r="E36" s="33"/>
      <c r="F36" s="33"/>
      <c r="G36" s="51" t="s">
        <v>262</v>
      </c>
      <c r="H36" s="67"/>
      <c r="I36" s="70"/>
      <c r="J36" s="17" t="s">
        <v>94</v>
      </c>
      <c r="K36" s="62"/>
    </row>
    <row r="37" spans="1:11" ht="9.9499999999999993" customHeight="1" x14ac:dyDescent="0.25">
      <c r="A37" s="1">
        <v>35</v>
      </c>
      <c r="B37" s="18" t="s">
        <v>143</v>
      </c>
      <c r="C37" s="18" t="s">
        <v>96</v>
      </c>
      <c r="D37" s="18" t="s">
        <v>16</v>
      </c>
      <c r="E37" s="33"/>
      <c r="F37" s="33"/>
      <c r="G37" s="51" t="s">
        <v>262</v>
      </c>
      <c r="H37" s="67"/>
      <c r="I37" s="70"/>
      <c r="J37" s="17" t="s">
        <v>97</v>
      </c>
      <c r="K37" s="62"/>
    </row>
    <row r="38" spans="1:11" ht="9.9499999999999993" customHeight="1" x14ac:dyDescent="0.25">
      <c r="A38" s="1">
        <v>36</v>
      </c>
      <c r="B38" s="18" t="s">
        <v>95</v>
      </c>
      <c r="C38" s="18" t="s">
        <v>96</v>
      </c>
      <c r="D38" s="18" t="s">
        <v>16</v>
      </c>
      <c r="E38" s="33"/>
      <c r="F38" s="33"/>
      <c r="G38" s="51" t="s">
        <v>323</v>
      </c>
      <c r="H38" s="67"/>
      <c r="I38" s="70"/>
      <c r="J38" s="17" t="s">
        <v>97</v>
      </c>
      <c r="K38" s="62"/>
    </row>
    <row r="39" spans="1:11" ht="9.9499999999999993" customHeight="1" x14ac:dyDescent="0.25">
      <c r="A39" s="1">
        <v>37</v>
      </c>
      <c r="B39" s="18" t="s">
        <v>98</v>
      </c>
      <c r="C39" s="18" t="s">
        <v>99</v>
      </c>
      <c r="D39" s="18" t="s">
        <v>43</v>
      </c>
      <c r="E39" s="33"/>
      <c r="F39" s="33"/>
      <c r="G39" s="51" t="s">
        <v>262</v>
      </c>
      <c r="H39" s="67"/>
      <c r="I39" s="70"/>
      <c r="J39" s="17" t="s">
        <v>100</v>
      </c>
      <c r="K39" s="62"/>
    </row>
    <row r="40" spans="1:11" ht="9.9499999999999993" customHeight="1" x14ac:dyDescent="0.25">
      <c r="A40" s="1">
        <v>38</v>
      </c>
      <c r="B40" s="18" t="s">
        <v>319</v>
      </c>
      <c r="C40" s="18" t="s">
        <v>320</v>
      </c>
      <c r="D40" s="18" t="s">
        <v>317</v>
      </c>
      <c r="E40" s="82">
        <v>5</v>
      </c>
      <c r="F40" s="33">
        <v>10</v>
      </c>
      <c r="G40" s="51" t="s">
        <v>321</v>
      </c>
      <c r="H40" s="90">
        <v>75</v>
      </c>
      <c r="I40" s="70"/>
      <c r="J40" s="17" t="s">
        <v>318</v>
      </c>
      <c r="K40" s="62"/>
    </row>
    <row r="41" spans="1:11" ht="9.9499999999999993" customHeight="1" x14ac:dyDescent="0.25">
      <c r="A41" s="1">
        <v>39</v>
      </c>
      <c r="B41" s="18" t="s">
        <v>191</v>
      </c>
      <c r="C41" s="18" t="s">
        <v>192</v>
      </c>
      <c r="D41" s="18" t="s">
        <v>43</v>
      </c>
      <c r="E41" s="33"/>
      <c r="F41" s="33"/>
      <c r="G41" s="51" t="s">
        <v>262</v>
      </c>
      <c r="H41" s="67"/>
      <c r="I41" s="70"/>
      <c r="J41" s="17"/>
      <c r="K41" s="62"/>
    </row>
    <row r="42" spans="1:11" ht="9.9499999999999993" customHeight="1" x14ac:dyDescent="0.25">
      <c r="A42" s="1">
        <v>40</v>
      </c>
      <c r="B42" s="18" t="s">
        <v>241</v>
      </c>
      <c r="C42" s="18" t="s">
        <v>242</v>
      </c>
      <c r="D42" s="18" t="s">
        <v>246</v>
      </c>
      <c r="E42" s="33"/>
      <c r="F42" s="33"/>
      <c r="G42" s="51" t="s">
        <v>262</v>
      </c>
      <c r="H42" s="67"/>
      <c r="I42" s="70"/>
      <c r="J42" s="17">
        <v>62729194</v>
      </c>
      <c r="K42" s="62"/>
    </row>
    <row r="43" spans="1:11" ht="9.9499999999999993" customHeight="1" x14ac:dyDescent="0.25">
      <c r="A43" s="1">
        <v>41</v>
      </c>
      <c r="B43" s="18" t="s">
        <v>222</v>
      </c>
      <c r="C43" s="18" t="s">
        <v>223</v>
      </c>
      <c r="D43" s="18" t="s">
        <v>333</v>
      </c>
      <c r="E43" s="33"/>
      <c r="F43" s="33"/>
      <c r="G43" s="51" t="s">
        <v>262</v>
      </c>
      <c r="H43" s="67"/>
      <c r="I43" s="70"/>
      <c r="J43" s="17" t="s">
        <v>263</v>
      </c>
      <c r="K43" s="62"/>
    </row>
    <row r="44" spans="1:11" ht="9.9499999999999993" customHeight="1" x14ac:dyDescent="0.25">
      <c r="A44" s="1">
        <v>42</v>
      </c>
      <c r="B44" s="18" t="s">
        <v>35</v>
      </c>
      <c r="C44" s="18" t="s">
        <v>101</v>
      </c>
      <c r="D44" s="18" t="s">
        <v>23</v>
      </c>
      <c r="E44" s="33">
        <v>5</v>
      </c>
      <c r="F44" s="33">
        <v>10</v>
      </c>
      <c r="G44" s="51" t="s">
        <v>262</v>
      </c>
      <c r="H44" s="67">
        <v>81</v>
      </c>
      <c r="I44" s="70"/>
      <c r="J44" s="17" t="s">
        <v>102</v>
      </c>
      <c r="K44" s="62"/>
    </row>
    <row r="45" spans="1:11" ht="9.9499999999999993" customHeight="1" x14ac:dyDescent="0.25">
      <c r="A45" s="1">
        <v>43</v>
      </c>
      <c r="B45" s="18" t="s">
        <v>103</v>
      </c>
      <c r="C45" s="18" t="s">
        <v>104</v>
      </c>
      <c r="D45" s="18" t="s">
        <v>13</v>
      </c>
      <c r="E45" s="33">
        <v>5</v>
      </c>
      <c r="F45" s="33">
        <v>10</v>
      </c>
      <c r="G45" s="51" t="s">
        <v>262</v>
      </c>
      <c r="H45" s="67">
        <v>72</v>
      </c>
      <c r="I45" s="70"/>
      <c r="J45" s="17" t="s">
        <v>264</v>
      </c>
      <c r="K45" s="62"/>
    </row>
    <row r="46" spans="1:11" ht="9.9499999999999993" customHeight="1" x14ac:dyDescent="0.25">
      <c r="A46" s="1">
        <v>44</v>
      </c>
      <c r="B46" s="18" t="s">
        <v>193</v>
      </c>
      <c r="C46" s="18" t="s">
        <v>194</v>
      </c>
      <c r="D46" s="18" t="s">
        <v>43</v>
      </c>
      <c r="E46" s="33"/>
      <c r="F46" s="33"/>
      <c r="G46" s="51" t="s">
        <v>262</v>
      </c>
      <c r="H46" s="67"/>
      <c r="I46" s="70"/>
      <c r="J46" s="17" t="s">
        <v>195</v>
      </c>
      <c r="K46" s="62"/>
    </row>
    <row r="47" spans="1:11" ht="9.9499999999999993" customHeight="1" x14ac:dyDescent="0.25">
      <c r="A47" s="1">
        <v>45</v>
      </c>
      <c r="B47" s="18" t="s">
        <v>221</v>
      </c>
      <c r="C47" s="18" t="s">
        <v>110</v>
      </c>
      <c r="D47" s="18" t="s">
        <v>16</v>
      </c>
      <c r="E47" s="33">
        <v>5</v>
      </c>
      <c r="F47" s="33"/>
      <c r="G47" s="51" t="s">
        <v>262</v>
      </c>
      <c r="H47" s="67">
        <v>78</v>
      </c>
      <c r="I47" s="70"/>
      <c r="J47" s="17" t="s">
        <v>111</v>
      </c>
      <c r="K47" s="62"/>
    </row>
    <row r="48" spans="1:11" ht="9.9499999999999993" customHeight="1" x14ac:dyDescent="0.25">
      <c r="A48" s="1">
        <v>46</v>
      </c>
      <c r="B48" s="18" t="s">
        <v>144</v>
      </c>
      <c r="C48" s="18" t="s">
        <v>113</v>
      </c>
      <c r="D48" s="18" t="s">
        <v>13</v>
      </c>
      <c r="E48" s="82">
        <v>5</v>
      </c>
      <c r="F48" s="33">
        <v>10</v>
      </c>
      <c r="G48" s="51" t="s">
        <v>262</v>
      </c>
      <c r="H48" s="90">
        <v>94</v>
      </c>
      <c r="I48" s="70"/>
      <c r="J48" s="17" t="s">
        <v>177</v>
      </c>
      <c r="K48" s="62"/>
    </row>
    <row r="49" spans="1:11" ht="9.9499999999999993" customHeight="1" x14ac:dyDescent="0.25">
      <c r="A49" s="1">
        <v>47</v>
      </c>
      <c r="B49" s="18" t="s">
        <v>112</v>
      </c>
      <c r="C49" s="18" t="s">
        <v>113</v>
      </c>
      <c r="D49" s="18" t="s">
        <v>13</v>
      </c>
      <c r="E49" s="33">
        <v>5</v>
      </c>
      <c r="F49" s="33">
        <v>10</v>
      </c>
      <c r="G49" s="51" t="s">
        <v>262</v>
      </c>
      <c r="H49" s="67">
        <v>87</v>
      </c>
      <c r="I49" s="70"/>
      <c r="J49" s="17" t="s">
        <v>177</v>
      </c>
      <c r="K49" s="62"/>
    </row>
    <row r="50" spans="1:11" ht="9.9499999999999993" customHeight="1" x14ac:dyDescent="0.25">
      <c r="A50" s="1">
        <v>48</v>
      </c>
      <c r="B50" s="18" t="s">
        <v>225</v>
      </c>
      <c r="C50" s="18" t="s">
        <v>226</v>
      </c>
      <c r="D50" s="18" t="s">
        <v>333</v>
      </c>
      <c r="E50" s="33"/>
      <c r="F50" s="33"/>
      <c r="G50" s="51" t="s">
        <v>262</v>
      </c>
      <c r="H50" s="67"/>
      <c r="I50" s="70"/>
      <c r="J50" s="17" t="s">
        <v>265</v>
      </c>
      <c r="K50" s="62"/>
    </row>
    <row r="51" spans="1:11" ht="9.9499999999999993" customHeight="1" x14ac:dyDescent="0.25">
      <c r="A51" s="1">
        <v>49</v>
      </c>
      <c r="B51" s="18" t="s">
        <v>35</v>
      </c>
      <c r="C51" s="18" t="s">
        <v>245</v>
      </c>
      <c r="D51" s="18" t="s">
        <v>246</v>
      </c>
      <c r="E51" s="33"/>
      <c r="F51" s="33"/>
      <c r="G51" s="51" t="s">
        <v>262</v>
      </c>
      <c r="H51" s="67"/>
      <c r="I51" s="70"/>
      <c r="J51" s="17" t="s">
        <v>266</v>
      </c>
      <c r="K51" s="62"/>
    </row>
    <row r="52" spans="1:11" ht="9.9499999999999993" customHeight="1" x14ac:dyDescent="0.25">
      <c r="A52" s="1">
        <v>50</v>
      </c>
      <c r="B52" s="18" t="s">
        <v>116</v>
      </c>
      <c r="C52" s="18" t="s">
        <v>117</v>
      </c>
      <c r="D52" s="18" t="s">
        <v>16</v>
      </c>
      <c r="E52" s="33"/>
      <c r="F52" s="33"/>
      <c r="G52" s="51" t="s">
        <v>293</v>
      </c>
      <c r="H52" s="67"/>
      <c r="I52" s="70"/>
      <c r="J52" s="17" t="s">
        <v>118</v>
      </c>
      <c r="K52" s="62"/>
    </row>
    <row r="53" spans="1:11" ht="9.9499999999999993" customHeight="1" x14ac:dyDescent="0.25">
      <c r="A53" s="1"/>
      <c r="B53" s="18"/>
      <c r="C53" s="18"/>
      <c r="D53" s="18"/>
      <c r="E53" s="33"/>
      <c r="F53" s="33"/>
      <c r="G53" s="51"/>
      <c r="H53" s="67"/>
      <c r="I53" s="70"/>
      <c r="J53" s="17"/>
      <c r="K53" s="78"/>
    </row>
    <row r="54" spans="1:11" ht="9.9499999999999993" customHeight="1" x14ac:dyDescent="0.25">
      <c r="A54" s="1"/>
      <c r="B54" s="18"/>
      <c r="C54" s="18"/>
      <c r="D54" s="18"/>
      <c r="E54" s="33"/>
      <c r="F54" s="33"/>
      <c r="G54" s="51"/>
      <c r="H54" s="67"/>
      <c r="I54" s="70"/>
      <c r="J54" s="17"/>
      <c r="K54" s="62"/>
    </row>
    <row r="55" spans="1:11" ht="9.9499999999999993" customHeight="1" x14ac:dyDescent="0.25">
      <c r="A55" s="1"/>
      <c r="B55" s="9"/>
      <c r="C55" s="9"/>
      <c r="D55" s="9"/>
      <c r="E55" s="62">
        <f>SUM(E3:E53)</f>
        <v>90</v>
      </c>
      <c r="F55" s="32">
        <f>SUM(F3:F53)</f>
        <v>120</v>
      </c>
      <c r="G55" s="62">
        <f>SUM(G3:G53)</f>
        <v>10</v>
      </c>
      <c r="H55" s="66"/>
      <c r="I55" s="70"/>
      <c r="J55" s="53"/>
      <c r="K55" s="62"/>
    </row>
    <row r="56" spans="1:11" ht="9.9499999999999993" customHeight="1" thickBot="1" x14ac:dyDescent="0.3">
      <c r="A56" s="46"/>
      <c r="B56" s="46"/>
      <c r="C56" s="46"/>
      <c r="D56" s="46"/>
      <c r="E56" s="46"/>
      <c r="F56" s="46"/>
      <c r="G56" s="46"/>
      <c r="H56" s="69"/>
      <c r="I56" s="65"/>
      <c r="J56" s="48"/>
      <c r="K56" s="72"/>
    </row>
    <row r="57" spans="1:11" ht="12" customHeight="1" x14ac:dyDescent="0.25">
      <c r="A57" s="1"/>
      <c r="B57" s="1"/>
      <c r="C57" s="7" t="s">
        <v>145</v>
      </c>
      <c r="D57" s="1"/>
      <c r="E57" s="1"/>
      <c r="F57" s="1"/>
      <c r="G57" s="1"/>
      <c r="H57" s="2"/>
      <c r="I57" s="44" t="s">
        <v>173</v>
      </c>
      <c r="J57" s="16" t="s">
        <v>151</v>
      </c>
    </row>
    <row r="58" spans="1:11" ht="9.9499999999999993" customHeight="1" thickBot="1" x14ac:dyDescent="0.3">
      <c r="A58" s="1"/>
      <c r="B58" s="8"/>
      <c r="C58" s="1" t="s">
        <v>147</v>
      </c>
      <c r="D58" s="1" t="s">
        <v>148</v>
      </c>
      <c r="E58" s="1" t="s">
        <v>149</v>
      </c>
      <c r="F58" s="1" t="s">
        <v>150</v>
      </c>
      <c r="G58" s="1"/>
      <c r="H58" s="2" t="s">
        <v>153</v>
      </c>
      <c r="I58" s="43" t="s">
        <v>174</v>
      </c>
      <c r="J58" s="12" t="s">
        <v>154</v>
      </c>
      <c r="K58" s="32">
        <f>SUM(E55)</f>
        <v>90</v>
      </c>
    </row>
    <row r="59" spans="1:11" ht="9.9499999999999993" customHeight="1" x14ac:dyDescent="0.25">
      <c r="A59" s="39">
        <v>50</v>
      </c>
      <c r="B59" s="9" t="s">
        <v>152</v>
      </c>
      <c r="C59" s="9" t="s">
        <v>202</v>
      </c>
      <c r="D59" s="70">
        <v>69</v>
      </c>
      <c r="E59" s="9">
        <v>7</v>
      </c>
      <c r="F59" s="9" t="s">
        <v>347</v>
      </c>
      <c r="G59" s="59" t="s">
        <v>306</v>
      </c>
      <c r="H59" s="1" t="s">
        <v>153</v>
      </c>
      <c r="I59" s="2"/>
      <c r="J59" s="13" t="s">
        <v>156</v>
      </c>
      <c r="K59" s="32">
        <f>SUM(F55)</f>
        <v>120</v>
      </c>
    </row>
    <row r="60" spans="1:11" ht="9.9499999999999993" customHeight="1" x14ac:dyDescent="0.25">
      <c r="A60" s="39">
        <v>40</v>
      </c>
      <c r="B60" s="9" t="s">
        <v>155</v>
      </c>
      <c r="C60" s="9" t="s">
        <v>345</v>
      </c>
      <c r="D60" s="70">
        <v>70</v>
      </c>
      <c r="E60" s="9">
        <v>6</v>
      </c>
      <c r="F60" s="10" t="s">
        <v>345</v>
      </c>
      <c r="G60" s="59" t="s">
        <v>254</v>
      </c>
      <c r="I60" s="1"/>
      <c r="J60" s="13" t="s">
        <v>352</v>
      </c>
      <c r="K60" s="32">
        <v>24</v>
      </c>
    </row>
    <row r="61" spans="1:11" ht="9.9499999999999993" customHeight="1" x14ac:dyDescent="0.25">
      <c r="A61" s="39">
        <v>30</v>
      </c>
      <c r="B61" s="9" t="s">
        <v>157</v>
      </c>
      <c r="C61" s="9" t="s">
        <v>346</v>
      </c>
      <c r="D61" s="70">
        <v>70</v>
      </c>
      <c r="E61" s="9">
        <v>5</v>
      </c>
      <c r="F61" s="10" t="s">
        <v>202</v>
      </c>
      <c r="G61" s="54" t="s">
        <v>256</v>
      </c>
      <c r="H61" s="1" t="s">
        <v>161</v>
      </c>
      <c r="I61" s="1"/>
      <c r="J61" s="13" t="s">
        <v>159</v>
      </c>
      <c r="K61" s="32">
        <f>SUM(K58:K60)</f>
        <v>234</v>
      </c>
    </row>
    <row r="62" spans="1:11" ht="9.9499999999999993" customHeight="1" x14ac:dyDescent="0.25">
      <c r="A62" s="39">
        <v>20</v>
      </c>
      <c r="B62" s="9" t="s">
        <v>158</v>
      </c>
      <c r="C62" s="77" t="s">
        <v>309</v>
      </c>
      <c r="D62" s="70">
        <v>71</v>
      </c>
      <c r="E62" s="9">
        <v>4</v>
      </c>
      <c r="F62" s="9"/>
      <c r="G62" s="54"/>
      <c r="I62" s="1"/>
      <c r="J62" s="13" t="s">
        <v>162</v>
      </c>
      <c r="K62" s="32">
        <f>SUM(G55)</f>
        <v>10</v>
      </c>
    </row>
    <row r="63" spans="1:11" ht="9.9499999999999993" customHeight="1" x14ac:dyDescent="0.25">
      <c r="A63" s="58">
        <v>10</v>
      </c>
      <c r="B63" s="9" t="s">
        <v>160</v>
      </c>
      <c r="C63" s="9" t="s">
        <v>200</v>
      </c>
      <c r="D63" s="70">
        <v>72</v>
      </c>
      <c r="E63" s="9">
        <v>3</v>
      </c>
      <c r="F63" s="9"/>
      <c r="G63" s="54"/>
      <c r="I63" s="1"/>
      <c r="J63" s="13" t="s">
        <v>163</v>
      </c>
      <c r="K63" s="32">
        <v>4.5999999999999996</v>
      </c>
    </row>
    <row r="64" spans="1:11" ht="9.9499999999999993" customHeight="1" x14ac:dyDescent="0.25">
      <c r="A64" s="57">
        <f>SUM(A59:A63)</f>
        <v>150</v>
      </c>
      <c r="B64" s="1" t="s">
        <v>267</v>
      </c>
      <c r="C64" s="1"/>
      <c r="D64" s="1"/>
      <c r="E64" s="1"/>
      <c r="F64" s="1"/>
      <c r="G64" s="1"/>
      <c r="H64" s="1"/>
      <c r="I64" s="1"/>
      <c r="J64" s="52" t="s">
        <v>164</v>
      </c>
      <c r="K64" s="32">
        <f>SUM(K61:K63)</f>
        <v>248.6</v>
      </c>
    </row>
    <row r="65" spans="1:11" ht="9.9499999999999993" customHeight="1" x14ac:dyDescent="0.25">
      <c r="A65" s="57"/>
      <c r="B65" s="1"/>
      <c r="C65" s="1"/>
      <c r="D65" s="1"/>
      <c r="E65" s="1"/>
      <c r="F65" s="1"/>
      <c r="G65" s="1"/>
      <c r="H65" s="1"/>
      <c r="I65" s="1"/>
      <c r="J65" s="15" t="s">
        <v>165</v>
      </c>
    </row>
    <row r="66" spans="1:11" ht="9.9499999999999993" customHeight="1" x14ac:dyDescent="0.25">
      <c r="A66" s="56"/>
      <c r="B66" s="36"/>
      <c r="C66" s="36"/>
      <c r="D66" s="36"/>
      <c r="E66" s="36"/>
      <c r="F66" s="36"/>
      <c r="G66" s="36"/>
      <c r="H66" s="1"/>
      <c r="I66" s="1"/>
      <c r="J66" s="13" t="s">
        <v>339</v>
      </c>
      <c r="K66" s="32">
        <v>0</v>
      </c>
    </row>
    <row r="67" spans="1:11" ht="9.9499999999999993" customHeight="1" x14ac:dyDescent="0.25">
      <c r="A67" s="56"/>
      <c r="B67" s="36"/>
      <c r="C67" s="36"/>
      <c r="D67" s="36"/>
      <c r="E67" s="36"/>
      <c r="F67" s="36"/>
      <c r="H67" s="13" t="s">
        <v>342</v>
      </c>
      <c r="J67" s="13" t="s">
        <v>166</v>
      </c>
      <c r="K67" s="32">
        <f>SUM(A64)</f>
        <v>150</v>
      </c>
    </row>
    <row r="68" spans="1:11" ht="9.9499999999999993" customHeight="1" x14ac:dyDescent="0.25">
      <c r="A68" s="56"/>
      <c r="B68" s="36"/>
      <c r="C68" s="36"/>
      <c r="D68" s="36"/>
      <c r="E68" s="36"/>
      <c r="F68" s="36"/>
      <c r="G68" s="36"/>
      <c r="H68" s="13" t="s">
        <v>341</v>
      </c>
      <c r="I68" s="1" t="s">
        <v>312</v>
      </c>
      <c r="J68" s="13" t="s">
        <v>156</v>
      </c>
      <c r="K68" s="32">
        <v>180</v>
      </c>
    </row>
    <row r="69" spans="1:11" ht="9.9499999999999993" customHeight="1" x14ac:dyDescent="0.25">
      <c r="A69" s="36"/>
      <c r="B69" s="36"/>
      <c r="C69" s="36"/>
      <c r="D69" s="36"/>
      <c r="E69" s="36"/>
      <c r="F69" s="36"/>
      <c r="G69" s="36"/>
      <c r="H69" s="1"/>
      <c r="J69" s="13" t="s">
        <v>340</v>
      </c>
      <c r="K69" s="32">
        <v>0</v>
      </c>
    </row>
    <row r="70" spans="1:11" ht="9.9499999999999993" customHeight="1" x14ac:dyDescent="0.25">
      <c r="A70" s="36"/>
      <c r="B70" s="1"/>
      <c r="C70" s="81" t="s">
        <v>171</v>
      </c>
      <c r="D70" s="1"/>
      <c r="E70" s="1"/>
      <c r="F70" s="1"/>
      <c r="G70" s="1"/>
      <c r="H70" s="1"/>
      <c r="I70" s="1"/>
      <c r="J70" s="13" t="s">
        <v>169</v>
      </c>
      <c r="K70" s="32">
        <v>150</v>
      </c>
    </row>
    <row r="71" spans="1:11" ht="9.9499999999999993" customHeight="1" x14ac:dyDescent="0.25">
      <c r="C71" s="1"/>
      <c r="D71" s="1"/>
      <c r="E71" s="1"/>
      <c r="F71" s="1"/>
      <c r="G71" s="1"/>
      <c r="H71" s="1"/>
      <c r="I71" s="1"/>
      <c r="J71" s="13" t="s">
        <v>170</v>
      </c>
      <c r="K71" s="40">
        <f>SUM(K61-K67-K68)</f>
        <v>-96</v>
      </c>
    </row>
    <row r="72" spans="1:11" ht="9" customHeight="1" x14ac:dyDescent="0.25">
      <c r="A72" s="1"/>
      <c r="H72" s="2"/>
      <c r="I72" s="1"/>
      <c r="J72" s="13" t="s">
        <v>172</v>
      </c>
      <c r="K72" s="32">
        <f>SUM(K64-K67)</f>
        <v>98.6</v>
      </c>
    </row>
    <row r="73" spans="1:11" ht="9" customHeight="1" x14ac:dyDescent="0.25"/>
    <row r="74" spans="1:11" ht="9" customHeight="1" x14ac:dyDescent="0.25"/>
    <row r="75" spans="1:11" ht="9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6"/>
  <sheetViews>
    <sheetView topLeftCell="A10" workbookViewId="0">
      <selection activeCell="B10" sqref="B10"/>
    </sheetView>
  </sheetViews>
  <sheetFormatPr defaultRowHeight="15" x14ac:dyDescent="0.25"/>
  <cols>
    <col min="1" max="1" width="7.140625" customWidth="1"/>
    <col min="2" max="2" width="7.28515625" customWidth="1"/>
    <col min="3" max="3" width="10.7109375" customWidth="1"/>
    <col min="5" max="5" width="6.7109375" customWidth="1"/>
    <col min="6" max="6" width="7.7109375" customWidth="1"/>
    <col min="7" max="7" width="6.140625" customWidth="1"/>
    <col min="8" max="8" width="7.5703125" customWidth="1"/>
    <col min="9" max="9" width="7.85546875" customWidth="1"/>
    <col min="11" max="11" width="7.7109375" customWidth="1"/>
  </cols>
  <sheetData>
    <row r="1" spans="1:11" ht="15.75" x14ac:dyDescent="0.25">
      <c r="A1" s="4"/>
      <c r="B1" s="3" t="s">
        <v>0</v>
      </c>
      <c r="C1" s="4"/>
      <c r="D1" s="4"/>
      <c r="E1" s="4"/>
      <c r="F1" s="4"/>
      <c r="G1" s="3" t="s">
        <v>353</v>
      </c>
      <c r="H1" s="4"/>
      <c r="I1" s="5" t="s">
        <v>350</v>
      </c>
      <c r="K1" s="3">
        <v>2010</v>
      </c>
    </row>
    <row r="2" spans="1:11" x14ac:dyDescent="0.25">
      <c r="A2" s="8"/>
      <c r="B2" s="8" t="s">
        <v>2</v>
      </c>
      <c r="C2" s="8" t="s">
        <v>2</v>
      </c>
      <c r="D2" s="8" t="s">
        <v>3</v>
      </c>
      <c r="E2" s="85" t="s">
        <v>294</v>
      </c>
      <c r="F2" s="8" t="s">
        <v>354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/>
      <c r="F3" s="32"/>
      <c r="G3" s="49" t="s">
        <v>261</v>
      </c>
      <c r="H3" s="66"/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/>
      <c r="F4" s="32"/>
      <c r="G4" s="50" t="s">
        <v>262</v>
      </c>
      <c r="H4" s="66"/>
      <c r="I4" s="70"/>
      <c r="J4" s="17">
        <v>62723919</v>
      </c>
      <c r="K4" s="62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/>
      <c r="F5" s="33"/>
      <c r="G5" s="51" t="s">
        <v>262</v>
      </c>
      <c r="H5" s="67"/>
      <c r="I5" s="70"/>
      <c r="J5" s="17" t="s">
        <v>18</v>
      </c>
      <c r="K5" s="62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>
        <v>5</v>
      </c>
      <c r="F6" s="33">
        <v>10</v>
      </c>
      <c r="G6" s="51" t="s">
        <v>262</v>
      </c>
      <c r="H6" s="67">
        <v>72</v>
      </c>
      <c r="I6" s="70"/>
      <c r="J6" s="17" t="s">
        <v>25</v>
      </c>
      <c r="K6" s="62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/>
      <c r="F7" s="33"/>
      <c r="G7" s="51"/>
      <c r="H7" s="67"/>
      <c r="I7" s="70"/>
      <c r="J7" s="17" t="s">
        <v>29</v>
      </c>
      <c r="K7" s="62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62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62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 t="s">
        <v>349</v>
      </c>
      <c r="H10" s="67"/>
      <c r="I10" s="70"/>
      <c r="J10" s="17"/>
      <c r="K10" s="62"/>
    </row>
    <row r="11" spans="1:11" ht="9.9499999999999993" customHeight="1" x14ac:dyDescent="0.25">
      <c r="A11" s="1">
        <v>9</v>
      </c>
      <c r="B11" s="18" t="s">
        <v>34</v>
      </c>
      <c r="C11" s="18" t="s">
        <v>31</v>
      </c>
      <c r="D11" s="18" t="s">
        <v>13</v>
      </c>
      <c r="E11" s="33"/>
      <c r="F11" s="33"/>
      <c r="G11" s="51"/>
      <c r="H11" s="67"/>
      <c r="I11" s="70"/>
      <c r="J11" s="17" t="s">
        <v>180</v>
      </c>
      <c r="K11" s="62"/>
    </row>
    <row r="12" spans="1:11" ht="9.9499999999999993" customHeight="1" x14ac:dyDescent="0.25">
      <c r="A12" s="1">
        <v>10</v>
      </c>
      <c r="B12" s="18" t="s">
        <v>35</v>
      </c>
      <c r="C12" s="18" t="s">
        <v>31</v>
      </c>
      <c r="D12" s="18" t="s">
        <v>16</v>
      </c>
      <c r="E12" s="33">
        <v>5</v>
      </c>
      <c r="F12" s="33" t="s">
        <v>355</v>
      </c>
      <c r="G12" s="51" t="s">
        <v>262</v>
      </c>
      <c r="H12" s="67">
        <v>90</v>
      </c>
      <c r="I12" s="70"/>
      <c r="J12" s="17" t="s">
        <v>36</v>
      </c>
      <c r="K12" s="62"/>
    </row>
    <row r="13" spans="1:11" ht="9.9499999999999993" customHeight="1" x14ac:dyDescent="0.25">
      <c r="A13" s="1">
        <v>11</v>
      </c>
      <c r="B13" s="18" t="s">
        <v>37</v>
      </c>
      <c r="C13" s="18" t="s">
        <v>38</v>
      </c>
      <c r="D13" s="18" t="s">
        <v>16</v>
      </c>
      <c r="E13" s="33"/>
      <c r="F13" s="33"/>
      <c r="G13" s="51" t="s">
        <v>262</v>
      </c>
      <c r="H13" s="67"/>
      <c r="I13" s="70"/>
      <c r="J13" s="17" t="s">
        <v>39</v>
      </c>
      <c r="K13" s="62"/>
    </row>
    <row r="14" spans="1:11" ht="9.9499999999999993" customHeight="1" x14ac:dyDescent="0.25">
      <c r="A14" s="1">
        <v>12</v>
      </c>
      <c r="B14" s="18" t="s">
        <v>21</v>
      </c>
      <c r="C14" s="18" t="s">
        <v>40</v>
      </c>
      <c r="D14" s="18" t="s">
        <v>16</v>
      </c>
      <c r="E14" s="33"/>
      <c r="F14" s="33"/>
      <c r="G14" s="51" t="s">
        <v>323</v>
      </c>
      <c r="H14" s="67"/>
      <c r="I14" s="70"/>
      <c r="J14" s="17" t="s">
        <v>41</v>
      </c>
      <c r="K14" s="62"/>
    </row>
    <row r="15" spans="1:11" ht="9.9499999999999993" customHeight="1" x14ac:dyDescent="0.25">
      <c r="A15" s="1">
        <v>13</v>
      </c>
      <c r="B15" s="18" t="s">
        <v>129</v>
      </c>
      <c r="C15" s="18" t="s">
        <v>40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41</v>
      </c>
      <c r="K15" s="62"/>
    </row>
    <row r="16" spans="1:11" ht="9.9499999999999993" customHeight="1" x14ac:dyDescent="0.25">
      <c r="A16" s="1">
        <v>14</v>
      </c>
      <c r="B16" s="18" t="s">
        <v>44</v>
      </c>
      <c r="C16" s="18" t="s">
        <v>42</v>
      </c>
      <c r="D16" s="18" t="s">
        <v>16</v>
      </c>
      <c r="E16" s="33"/>
      <c r="F16" s="33"/>
      <c r="G16" s="51" t="s">
        <v>262</v>
      </c>
      <c r="H16" s="67"/>
      <c r="I16" s="70"/>
      <c r="J16" s="17" t="s">
        <v>45</v>
      </c>
      <c r="K16" s="62"/>
    </row>
    <row r="17" spans="1:11" ht="9.9499999999999993" customHeight="1" x14ac:dyDescent="0.25">
      <c r="A17" s="1">
        <v>15</v>
      </c>
      <c r="B17" s="18" t="s">
        <v>315</v>
      </c>
      <c r="C17" s="18" t="s">
        <v>316</v>
      </c>
      <c r="D17" s="18" t="s">
        <v>317</v>
      </c>
      <c r="E17" s="33">
        <v>5</v>
      </c>
      <c r="F17" s="33">
        <v>10</v>
      </c>
      <c r="G17" s="51" t="s">
        <v>321</v>
      </c>
      <c r="H17" s="67">
        <v>82</v>
      </c>
      <c r="I17" s="70"/>
      <c r="J17" s="17" t="s">
        <v>318</v>
      </c>
      <c r="K17" s="62"/>
    </row>
    <row r="18" spans="1:11" ht="9.9499999999999993" customHeight="1" x14ac:dyDescent="0.25">
      <c r="A18" s="1">
        <v>16</v>
      </c>
      <c r="B18" s="18" t="s">
        <v>46</v>
      </c>
      <c r="C18" s="18" t="s">
        <v>47</v>
      </c>
      <c r="D18" s="18" t="s">
        <v>48</v>
      </c>
      <c r="E18" s="33">
        <v>5</v>
      </c>
      <c r="F18" s="33">
        <v>10</v>
      </c>
      <c r="G18" s="51" t="s">
        <v>262</v>
      </c>
      <c r="H18" s="67">
        <v>75</v>
      </c>
      <c r="I18" s="70"/>
      <c r="J18" s="17" t="s">
        <v>49</v>
      </c>
      <c r="K18" s="62"/>
    </row>
    <row r="19" spans="1:11" ht="9.9499999999999993" customHeight="1" x14ac:dyDescent="0.25">
      <c r="A19" s="1">
        <v>17</v>
      </c>
      <c r="B19" s="18" t="s">
        <v>130</v>
      </c>
      <c r="C19" s="18" t="s">
        <v>51</v>
      </c>
      <c r="D19" s="18" t="s">
        <v>16</v>
      </c>
      <c r="E19" s="82"/>
      <c r="F19" s="33"/>
      <c r="G19" s="51" t="s">
        <v>323</v>
      </c>
      <c r="H19" s="67"/>
      <c r="I19" s="70"/>
      <c r="J19" s="17" t="s">
        <v>52</v>
      </c>
      <c r="K19" s="62"/>
    </row>
    <row r="20" spans="1:11" ht="9.9499999999999993" customHeight="1" x14ac:dyDescent="0.25">
      <c r="A20" s="1">
        <v>18</v>
      </c>
      <c r="B20" s="18" t="s">
        <v>50</v>
      </c>
      <c r="C20" s="18" t="s">
        <v>51</v>
      </c>
      <c r="D20" s="18" t="s">
        <v>16</v>
      </c>
      <c r="E20" s="33"/>
      <c r="F20" s="33"/>
      <c r="G20" s="51" t="s">
        <v>323</v>
      </c>
      <c r="H20" s="67"/>
      <c r="I20" s="70"/>
      <c r="J20" s="17" t="s">
        <v>52</v>
      </c>
      <c r="K20" s="62"/>
    </row>
    <row r="21" spans="1:11" ht="9.9499999999999993" customHeight="1" x14ac:dyDescent="0.25">
      <c r="A21" s="1">
        <v>19</v>
      </c>
      <c r="B21" s="18" t="s">
        <v>21</v>
      </c>
      <c r="C21" s="18" t="s">
        <v>53</v>
      </c>
      <c r="D21" s="18" t="s">
        <v>332</v>
      </c>
      <c r="E21" s="33">
        <v>5</v>
      </c>
      <c r="F21" s="33">
        <v>10</v>
      </c>
      <c r="G21" s="51" t="s">
        <v>262</v>
      </c>
      <c r="H21" s="67">
        <v>81</v>
      </c>
      <c r="I21" s="70">
        <v>35</v>
      </c>
      <c r="J21" s="17" t="s">
        <v>55</v>
      </c>
      <c r="K21" s="62"/>
    </row>
    <row r="22" spans="1:11" ht="9.9499999999999993" customHeight="1" x14ac:dyDescent="0.25">
      <c r="A22" s="1">
        <v>20</v>
      </c>
      <c r="B22" s="18" t="s">
        <v>57</v>
      </c>
      <c r="C22" s="18" t="s">
        <v>58</v>
      </c>
      <c r="D22" s="18" t="s">
        <v>59</v>
      </c>
      <c r="E22" s="33"/>
      <c r="F22" s="33"/>
      <c r="G22" s="51" t="s">
        <v>323</v>
      </c>
      <c r="H22" s="67"/>
      <c r="I22" s="70"/>
      <c r="J22" s="17" t="s">
        <v>60</v>
      </c>
      <c r="K22" s="62"/>
    </row>
    <row r="23" spans="1:11" ht="9.9499999999999993" customHeight="1" x14ac:dyDescent="0.25">
      <c r="A23" s="1">
        <v>21</v>
      </c>
      <c r="B23" s="18" t="s">
        <v>131</v>
      </c>
      <c r="C23" s="18" t="s">
        <v>65</v>
      </c>
      <c r="D23" s="18" t="s">
        <v>16</v>
      </c>
      <c r="E23" s="33"/>
      <c r="F23" s="33"/>
      <c r="G23" s="51" t="s">
        <v>262</v>
      </c>
      <c r="H23" s="67"/>
      <c r="I23" s="70"/>
      <c r="J23" s="17" t="s">
        <v>185</v>
      </c>
      <c r="K23" s="62"/>
    </row>
    <row r="24" spans="1:11" ht="9.9499999999999993" customHeight="1" x14ac:dyDescent="0.25">
      <c r="A24" s="1">
        <v>22</v>
      </c>
      <c r="B24" s="18" t="s">
        <v>186</v>
      </c>
      <c r="C24" s="18" t="s">
        <v>65</v>
      </c>
      <c r="D24" s="18" t="s">
        <v>43</v>
      </c>
      <c r="E24" s="33"/>
      <c r="F24" s="33"/>
      <c r="G24" s="78" t="s">
        <v>323</v>
      </c>
      <c r="H24" s="67"/>
      <c r="I24" s="70"/>
      <c r="J24" s="17" t="s">
        <v>185</v>
      </c>
      <c r="K24" s="62"/>
    </row>
    <row r="25" spans="1:11" ht="9.9499999999999993" customHeight="1" x14ac:dyDescent="0.25">
      <c r="A25" s="1">
        <v>23</v>
      </c>
      <c r="B25" s="18" t="s">
        <v>67</v>
      </c>
      <c r="C25" s="18" t="s">
        <v>68</v>
      </c>
      <c r="D25" s="18" t="s">
        <v>69</v>
      </c>
      <c r="E25" s="33">
        <v>5</v>
      </c>
      <c r="F25" s="33">
        <v>10</v>
      </c>
      <c r="G25" s="51" t="s">
        <v>262</v>
      </c>
      <c r="H25" s="67">
        <v>79</v>
      </c>
      <c r="I25" s="70"/>
      <c r="J25" s="17" t="s">
        <v>71</v>
      </c>
      <c r="K25" s="62"/>
    </row>
    <row r="26" spans="1:11" ht="9.9499999999999993" customHeight="1" x14ac:dyDescent="0.25">
      <c r="A26" s="1">
        <v>24</v>
      </c>
      <c r="B26" s="18" t="s">
        <v>134</v>
      </c>
      <c r="C26" s="18" t="s">
        <v>135</v>
      </c>
      <c r="D26" s="18" t="s">
        <v>136</v>
      </c>
      <c r="E26" s="33"/>
      <c r="F26" s="33"/>
      <c r="G26" s="51" t="s">
        <v>293</v>
      </c>
      <c r="H26" s="67"/>
      <c r="I26" s="70"/>
      <c r="J26" s="17" t="s">
        <v>137</v>
      </c>
      <c r="K26" s="62"/>
    </row>
    <row r="27" spans="1:11" ht="9.9499999999999993" customHeight="1" x14ac:dyDescent="0.25">
      <c r="A27" s="1">
        <v>25</v>
      </c>
      <c r="B27" s="18" t="s">
        <v>72</v>
      </c>
      <c r="C27" s="18" t="s">
        <v>356</v>
      </c>
      <c r="D27" s="18" t="s">
        <v>357</v>
      </c>
      <c r="E27" s="33">
        <v>5</v>
      </c>
      <c r="F27" s="33">
        <v>10</v>
      </c>
      <c r="G27" s="51">
        <v>10</v>
      </c>
      <c r="H27" s="67">
        <v>71</v>
      </c>
      <c r="I27" s="70"/>
      <c r="J27" s="17"/>
      <c r="K27" s="62"/>
    </row>
    <row r="28" spans="1:11" ht="9.9499999999999993" customHeight="1" x14ac:dyDescent="0.25">
      <c r="A28" s="1">
        <v>26</v>
      </c>
      <c r="B28" s="18" t="s">
        <v>66</v>
      </c>
      <c r="C28" s="18" t="s">
        <v>76</v>
      </c>
      <c r="D28" s="18" t="s">
        <v>16</v>
      </c>
      <c r="E28" s="33"/>
      <c r="F28" s="33"/>
      <c r="G28" s="51" t="s">
        <v>262</v>
      </c>
      <c r="H28" s="67"/>
      <c r="I28" s="70"/>
      <c r="J28" s="17" t="s">
        <v>77</v>
      </c>
      <c r="K28" s="62"/>
    </row>
    <row r="29" spans="1:11" ht="9.9499999999999993" customHeight="1" x14ac:dyDescent="0.25">
      <c r="A29" s="1">
        <v>27</v>
      </c>
      <c r="B29" s="18" t="s">
        <v>138</v>
      </c>
      <c r="C29" s="18" t="s">
        <v>139</v>
      </c>
      <c r="D29" s="18" t="s">
        <v>140</v>
      </c>
      <c r="E29" s="82"/>
      <c r="F29" s="33"/>
      <c r="G29" s="51" t="s">
        <v>262</v>
      </c>
      <c r="H29" s="67"/>
      <c r="I29" s="70"/>
      <c r="J29" s="17" t="s">
        <v>39</v>
      </c>
      <c r="K29" s="62"/>
    </row>
    <row r="30" spans="1:11" ht="9.9499999999999993" customHeight="1" x14ac:dyDescent="0.25">
      <c r="A30" s="1">
        <v>28</v>
      </c>
      <c r="B30" s="18" t="s">
        <v>141</v>
      </c>
      <c r="C30" s="18" t="s">
        <v>81</v>
      </c>
      <c r="D30" s="18" t="s">
        <v>43</v>
      </c>
      <c r="E30" s="33"/>
      <c r="F30" s="33"/>
      <c r="G30" s="51" t="s">
        <v>262</v>
      </c>
      <c r="H30" s="67"/>
      <c r="I30" s="70"/>
      <c r="J30" s="17" t="s">
        <v>82</v>
      </c>
      <c r="K30" s="62"/>
    </row>
    <row r="31" spans="1:11" ht="9.9499999999999993" customHeight="1" x14ac:dyDescent="0.25">
      <c r="A31" s="1">
        <v>29</v>
      </c>
      <c r="B31" s="18" t="s">
        <v>80</v>
      </c>
      <c r="C31" s="18" t="s">
        <v>81</v>
      </c>
      <c r="D31" s="18" t="s">
        <v>43</v>
      </c>
      <c r="E31" s="33"/>
      <c r="F31" s="33"/>
      <c r="G31" s="51" t="s">
        <v>262</v>
      </c>
      <c r="H31" s="67"/>
      <c r="I31" s="70"/>
      <c r="J31" s="17" t="s">
        <v>82</v>
      </c>
      <c r="K31" s="62"/>
    </row>
    <row r="32" spans="1:11" ht="9.9499999999999993" customHeight="1" x14ac:dyDescent="0.25">
      <c r="A32" s="1">
        <v>30</v>
      </c>
      <c r="B32" s="18" t="s">
        <v>83</v>
      </c>
      <c r="C32" s="18" t="s">
        <v>84</v>
      </c>
      <c r="D32" s="18" t="s">
        <v>13</v>
      </c>
      <c r="E32" s="33"/>
      <c r="F32" s="33"/>
      <c r="G32" s="51" t="s">
        <v>321</v>
      </c>
      <c r="H32" s="67"/>
      <c r="I32" s="70"/>
      <c r="J32" s="17" t="s">
        <v>85</v>
      </c>
      <c r="K32" s="62"/>
    </row>
    <row r="33" spans="1:11" ht="9.9499999999999993" customHeight="1" x14ac:dyDescent="0.25">
      <c r="A33" s="1">
        <v>31</v>
      </c>
      <c r="B33" s="18" t="s">
        <v>50</v>
      </c>
      <c r="C33" s="18" t="s">
        <v>86</v>
      </c>
      <c r="D33" s="18" t="s">
        <v>13</v>
      </c>
      <c r="E33" s="33">
        <v>5</v>
      </c>
      <c r="F33" s="33">
        <v>10</v>
      </c>
      <c r="G33" s="51" t="s">
        <v>262</v>
      </c>
      <c r="H33" s="67">
        <v>67</v>
      </c>
      <c r="I33" s="70"/>
      <c r="J33" s="17" t="s">
        <v>87</v>
      </c>
      <c r="K33" s="62"/>
    </row>
    <row r="34" spans="1:11" ht="9.9499999999999993" customHeight="1" x14ac:dyDescent="0.25">
      <c r="A34" s="1">
        <v>32</v>
      </c>
      <c r="B34" s="18" t="s">
        <v>142</v>
      </c>
      <c r="C34" s="18" t="s">
        <v>86</v>
      </c>
      <c r="D34" s="18" t="s">
        <v>260</v>
      </c>
      <c r="E34" s="86">
        <v>5</v>
      </c>
      <c r="F34" s="33">
        <v>10</v>
      </c>
      <c r="G34" s="51" t="s">
        <v>262</v>
      </c>
      <c r="H34" s="67">
        <v>87</v>
      </c>
      <c r="I34" s="70">
        <v>45</v>
      </c>
      <c r="J34" s="17" t="s">
        <v>87</v>
      </c>
      <c r="K34" s="62"/>
    </row>
    <row r="35" spans="1:11" ht="9.9499999999999993" customHeight="1" x14ac:dyDescent="0.25">
      <c r="A35" s="1">
        <v>33</v>
      </c>
      <c r="B35" s="18" t="s">
        <v>189</v>
      </c>
      <c r="C35" s="18" t="s">
        <v>190</v>
      </c>
      <c r="D35" s="18" t="s">
        <v>43</v>
      </c>
      <c r="E35" s="33"/>
      <c r="F35" s="33"/>
      <c r="G35" s="51" t="s">
        <v>262</v>
      </c>
      <c r="H35" s="67"/>
      <c r="I35" s="70"/>
      <c r="J35" s="17" t="s">
        <v>196</v>
      </c>
      <c r="K35" s="62"/>
    </row>
    <row r="36" spans="1:11" ht="9.9499999999999993" customHeight="1" x14ac:dyDescent="0.25">
      <c r="A36" s="1">
        <v>34</v>
      </c>
      <c r="B36" s="18" t="s">
        <v>88</v>
      </c>
      <c r="C36" s="18" t="s">
        <v>89</v>
      </c>
      <c r="D36" s="18" t="s">
        <v>23</v>
      </c>
      <c r="E36" s="33">
        <v>5</v>
      </c>
      <c r="F36" s="33">
        <v>10</v>
      </c>
      <c r="G36" s="51" t="s">
        <v>262</v>
      </c>
      <c r="H36" s="67">
        <v>80</v>
      </c>
      <c r="I36" s="70"/>
      <c r="J36" s="17" t="s">
        <v>90</v>
      </c>
      <c r="K36" s="62"/>
    </row>
    <row r="37" spans="1:11" ht="9.9499999999999993" customHeight="1" x14ac:dyDescent="0.25">
      <c r="A37" s="1">
        <v>35</v>
      </c>
      <c r="B37" s="18" t="s">
        <v>91</v>
      </c>
      <c r="C37" s="18" t="s">
        <v>92</v>
      </c>
      <c r="D37" s="18" t="s">
        <v>93</v>
      </c>
      <c r="E37" s="33">
        <v>5</v>
      </c>
      <c r="F37" s="33">
        <v>10</v>
      </c>
      <c r="G37" s="51" t="s">
        <v>262</v>
      </c>
      <c r="H37" s="67">
        <v>81</v>
      </c>
      <c r="I37" s="70"/>
      <c r="J37" s="17" t="s">
        <v>94</v>
      </c>
      <c r="K37" s="62"/>
    </row>
    <row r="38" spans="1:11" ht="9.9499999999999993" customHeight="1" x14ac:dyDescent="0.25">
      <c r="A38" s="1">
        <v>36</v>
      </c>
      <c r="B38" s="18" t="s">
        <v>143</v>
      </c>
      <c r="C38" s="18" t="s">
        <v>96</v>
      </c>
      <c r="D38" s="18" t="s">
        <v>16</v>
      </c>
      <c r="E38" s="33"/>
      <c r="F38" s="33"/>
      <c r="G38" s="51" t="s">
        <v>262</v>
      </c>
      <c r="H38" s="67"/>
      <c r="I38" s="70"/>
      <c r="J38" s="17" t="s">
        <v>97</v>
      </c>
      <c r="K38" s="62"/>
    </row>
    <row r="39" spans="1:11" ht="9.9499999999999993" customHeight="1" x14ac:dyDescent="0.25">
      <c r="A39" s="1">
        <v>37</v>
      </c>
      <c r="B39" s="18" t="s">
        <v>95</v>
      </c>
      <c r="C39" s="18" t="s">
        <v>96</v>
      </c>
      <c r="D39" s="18" t="s">
        <v>16</v>
      </c>
      <c r="E39" s="33"/>
      <c r="F39" s="33"/>
      <c r="G39" s="51" t="s">
        <v>323</v>
      </c>
      <c r="H39" s="67"/>
      <c r="I39" s="70"/>
      <c r="J39" s="17" t="s">
        <v>97</v>
      </c>
      <c r="K39" s="62"/>
    </row>
    <row r="40" spans="1:11" ht="9.9499999999999993" customHeight="1" x14ac:dyDescent="0.25">
      <c r="A40" s="1">
        <v>38</v>
      </c>
      <c r="B40" s="18" t="s">
        <v>98</v>
      </c>
      <c r="C40" s="18" t="s">
        <v>99</v>
      </c>
      <c r="D40" s="18" t="s">
        <v>43</v>
      </c>
      <c r="E40" s="33"/>
      <c r="F40" s="33"/>
      <c r="G40" s="51" t="s">
        <v>262</v>
      </c>
      <c r="H40" s="67"/>
      <c r="I40" s="70"/>
      <c r="J40" s="17" t="s">
        <v>100</v>
      </c>
      <c r="K40" s="62"/>
    </row>
    <row r="41" spans="1:11" ht="9.9499999999999993" customHeight="1" x14ac:dyDescent="0.25">
      <c r="A41" s="1">
        <v>39</v>
      </c>
      <c r="B41" s="18" t="s">
        <v>319</v>
      </c>
      <c r="C41" s="18" t="s">
        <v>320</v>
      </c>
      <c r="D41" s="18" t="s">
        <v>317</v>
      </c>
      <c r="E41" s="86">
        <v>5</v>
      </c>
      <c r="F41" s="33">
        <v>10</v>
      </c>
      <c r="G41" s="51" t="s">
        <v>321</v>
      </c>
      <c r="H41" s="67">
        <v>66</v>
      </c>
      <c r="I41" s="70"/>
      <c r="J41" s="17" t="s">
        <v>318</v>
      </c>
      <c r="K41" s="62"/>
    </row>
    <row r="42" spans="1:11" ht="9.9499999999999993" customHeight="1" x14ac:dyDescent="0.25">
      <c r="A42" s="1">
        <v>40</v>
      </c>
      <c r="B42" s="18" t="s">
        <v>191</v>
      </c>
      <c r="C42" s="18" t="s">
        <v>192</v>
      </c>
      <c r="D42" s="18" t="s">
        <v>43</v>
      </c>
      <c r="E42" s="33"/>
      <c r="F42" s="33"/>
      <c r="G42" s="51" t="s">
        <v>262</v>
      </c>
      <c r="H42" s="67"/>
      <c r="I42" s="70"/>
      <c r="J42" s="17"/>
      <c r="K42" s="62"/>
    </row>
    <row r="43" spans="1:11" ht="9.9499999999999993" customHeight="1" x14ac:dyDescent="0.25">
      <c r="A43" s="1">
        <v>41</v>
      </c>
      <c r="B43" s="18" t="s">
        <v>241</v>
      </c>
      <c r="C43" s="18" t="s">
        <v>242</v>
      </c>
      <c r="D43" s="18" t="s">
        <v>246</v>
      </c>
      <c r="E43" s="33"/>
      <c r="F43" s="33"/>
      <c r="G43" s="51" t="s">
        <v>262</v>
      </c>
      <c r="H43" s="67"/>
      <c r="I43" s="70"/>
      <c r="J43" s="17">
        <v>62729194</v>
      </c>
      <c r="K43" s="62"/>
    </row>
    <row r="44" spans="1:11" ht="9.9499999999999993" customHeight="1" x14ac:dyDescent="0.25">
      <c r="A44" s="1">
        <v>42</v>
      </c>
      <c r="B44" s="18" t="s">
        <v>222</v>
      </c>
      <c r="C44" s="18" t="s">
        <v>223</v>
      </c>
      <c r="D44" s="18" t="s">
        <v>333</v>
      </c>
      <c r="E44" s="33"/>
      <c r="F44" s="33"/>
      <c r="G44" s="51" t="s">
        <v>262</v>
      </c>
      <c r="H44" s="67"/>
      <c r="I44" s="70"/>
      <c r="J44" s="17" t="s">
        <v>263</v>
      </c>
      <c r="K44" s="62"/>
    </row>
    <row r="45" spans="1:11" ht="9.9499999999999993" customHeight="1" x14ac:dyDescent="0.25">
      <c r="A45" s="1">
        <v>43</v>
      </c>
      <c r="B45" s="18" t="s">
        <v>35</v>
      </c>
      <c r="C45" s="18" t="s">
        <v>101</v>
      </c>
      <c r="D45" s="18" t="s">
        <v>23</v>
      </c>
      <c r="E45" s="33"/>
      <c r="F45" s="33"/>
      <c r="G45" s="51" t="s">
        <v>262</v>
      </c>
      <c r="H45" s="67"/>
      <c r="I45" s="70"/>
      <c r="J45" s="17" t="s">
        <v>102</v>
      </c>
      <c r="K45" s="62"/>
    </row>
    <row r="46" spans="1:11" ht="9.9499999999999993" customHeight="1" x14ac:dyDescent="0.25">
      <c r="A46" s="1">
        <v>44</v>
      </c>
      <c r="B46" s="18" t="s">
        <v>103</v>
      </c>
      <c r="C46" s="18" t="s">
        <v>104</v>
      </c>
      <c r="D46" s="18" t="s">
        <v>13</v>
      </c>
      <c r="E46" s="33">
        <v>5</v>
      </c>
      <c r="F46" s="33">
        <v>10</v>
      </c>
      <c r="G46" s="51" t="s">
        <v>262</v>
      </c>
      <c r="H46" s="67">
        <v>84</v>
      </c>
      <c r="I46" s="70"/>
      <c r="J46" s="17" t="s">
        <v>264</v>
      </c>
      <c r="K46" s="62"/>
    </row>
    <row r="47" spans="1:11" ht="9.9499999999999993" customHeight="1" x14ac:dyDescent="0.25">
      <c r="A47" s="1">
        <v>45</v>
      </c>
      <c r="B47" s="18" t="s">
        <v>193</v>
      </c>
      <c r="C47" s="18" t="s">
        <v>194</v>
      </c>
      <c r="D47" s="18" t="s">
        <v>43</v>
      </c>
      <c r="E47" s="33"/>
      <c r="F47" s="33"/>
      <c r="G47" s="51" t="s">
        <v>262</v>
      </c>
      <c r="H47" s="67"/>
      <c r="I47" s="70"/>
      <c r="J47" s="17" t="s">
        <v>195</v>
      </c>
      <c r="K47" s="62"/>
    </row>
    <row r="48" spans="1:11" ht="9.9499999999999993" customHeight="1" x14ac:dyDescent="0.25">
      <c r="A48" s="1">
        <v>46</v>
      </c>
      <c r="B48" s="18" t="s">
        <v>105</v>
      </c>
      <c r="C48" s="18" t="s">
        <v>106</v>
      </c>
      <c r="D48" s="18" t="s">
        <v>62</v>
      </c>
      <c r="E48" s="33">
        <v>5</v>
      </c>
      <c r="F48" s="33">
        <v>10</v>
      </c>
      <c r="G48" s="51">
        <v>10</v>
      </c>
      <c r="H48" s="67">
        <v>98</v>
      </c>
      <c r="I48" s="70"/>
      <c r="J48" s="17"/>
      <c r="K48" s="62"/>
    </row>
    <row r="49" spans="1:11" ht="9.9499999999999993" customHeight="1" x14ac:dyDescent="0.25">
      <c r="A49" s="1">
        <v>47</v>
      </c>
      <c r="B49" s="18" t="s">
        <v>221</v>
      </c>
      <c r="C49" s="18" t="s">
        <v>110</v>
      </c>
      <c r="D49" s="18" t="s">
        <v>16</v>
      </c>
      <c r="E49" s="33"/>
      <c r="F49" s="33"/>
      <c r="G49" s="51" t="s">
        <v>262</v>
      </c>
      <c r="H49" s="67"/>
      <c r="I49" s="70"/>
      <c r="J49" s="17" t="s">
        <v>111</v>
      </c>
      <c r="K49" s="62"/>
    </row>
    <row r="50" spans="1:11" ht="9.9499999999999993" customHeight="1" x14ac:dyDescent="0.25">
      <c r="A50" s="1">
        <v>48</v>
      </c>
      <c r="B50" s="18" t="s">
        <v>144</v>
      </c>
      <c r="C50" s="18" t="s">
        <v>113</v>
      </c>
      <c r="D50" s="18" t="s">
        <v>13</v>
      </c>
      <c r="E50" s="86">
        <v>5</v>
      </c>
      <c r="F50" s="33">
        <v>10</v>
      </c>
      <c r="G50" s="51" t="s">
        <v>262</v>
      </c>
      <c r="H50" s="67">
        <v>107</v>
      </c>
      <c r="I50" s="70"/>
      <c r="J50" s="17" t="s">
        <v>177</v>
      </c>
      <c r="K50" s="62"/>
    </row>
    <row r="51" spans="1:11" ht="9.9499999999999993" customHeight="1" x14ac:dyDescent="0.25">
      <c r="A51" s="1">
        <v>49</v>
      </c>
      <c r="B51" s="18" t="s">
        <v>112</v>
      </c>
      <c r="C51" s="18" t="s">
        <v>113</v>
      </c>
      <c r="D51" s="18" t="s">
        <v>13</v>
      </c>
      <c r="E51" s="33">
        <v>5</v>
      </c>
      <c r="F51" s="33">
        <v>10</v>
      </c>
      <c r="G51" s="51" t="s">
        <v>262</v>
      </c>
      <c r="H51" s="67">
        <v>88</v>
      </c>
      <c r="I51" s="70"/>
      <c r="J51" s="17" t="s">
        <v>177</v>
      </c>
      <c r="K51" s="62"/>
    </row>
    <row r="52" spans="1:11" ht="9.9499999999999993" customHeight="1" x14ac:dyDescent="0.25">
      <c r="A52" s="1">
        <v>50</v>
      </c>
      <c r="B52" s="18" t="s">
        <v>225</v>
      </c>
      <c r="C52" s="18" t="s">
        <v>226</v>
      </c>
      <c r="D52" s="18" t="s">
        <v>333</v>
      </c>
      <c r="E52" s="33"/>
      <c r="F52" s="33"/>
      <c r="G52" s="51" t="s">
        <v>262</v>
      </c>
      <c r="H52" s="67"/>
      <c r="I52" s="70"/>
      <c r="J52" s="17" t="s">
        <v>265</v>
      </c>
      <c r="K52" s="62"/>
    </row>
    <row r="53" spans="1:11" ht="9.9499999999999993" customHeight="1" x14ac:dyDescent="0.25">
      <c r="A53" s="1">
        <v>51</v>
      </c>
      <c r="B53" s="18" t="s">
        <v>35</v>
      </c>
      <c r="C53" s="18" t="s">
        <v>245</v>
      </c>
      <c r="D53" s="18" t="s">
        <v>246</v>
      </c>
      <c r="E53" s="33"/>
      <c r="F53" s="33"/>
      <c r="G53" s="51" t="s">
        <v>262</v>
      </c>
      <c r="H53" s="67"/>
      <c r="I53" s="70"/>
      <c r="J53" s="17" t="s">
        <v>266</v>
      </c>
      <c r="K53" s="62"/>
    </row>
    <row r="54" spans="1:11" ht="9.9499999999999993" customHeight="1" x14ac:dyDescent="0.25">
      <c r="A54" s="1">
        <v>52</v>
      </c>
      <c r="B54" s="18" t="s">
        <v>116</v>
      </c>
      <c r="C54" s="18" t="s">
        <v>117</v>
      </c>
      <c r="D54" s="18" t="s">
        <v>16</v>
      </c>
      <c r="E54" s="33"/>
      <c r="F54" s="33"/>
      <c r="G54" s="51" t="s">
        <v>293</v>
      </c>
      <c r="H54" s="67"/>
      <c r="I54" s="70"/>
      <c r="J54" s="17" t="s">
        <v>118</v>
      </c>
      <c r="K54" s="62"/>
    </row>
    <row r="55" spans="1:11" ht="9.9499999999999993" customHeight="1" x14ac:dyDescent="0.25">
      <c r="A55" s="1"/>
      <c r="B55" s="18"/>
      <c r="C55" s="18"/>
      <c r="D55" s="18"/>
      <c r="E55" s="33"/>
      <c r="F55" s="33"/>
      <c r="G55" s="51"/>
      <c r="H55" s="67"/>
      <c r="I55" s="70"/>
      <c r="J55" s="17"/>
      <c r="K55" s="78"/>
    </row>
    <row r="56" spans="1:11" ht="9.9499999999999993" customHeight="1" x14ac:dyDescent="0.25">
      <c r="A56" s="1"/>
      <c r="B56" s="18"/>
      <c r="C56" s="18"/>
      <c r="D56" s="18"/>
      <c r="E56" s="33"/>
      <c r="F56" s="33"/>
      <c r="G56" s="51"/>
      <c r="H56" s="67"/>
      <c r="I56" s="70"/>
      <c r="J56" s="17"/>
      <c r="K56" s="62"/>
    </row>
    <row r="57" spans="1:11" ht="9.9499999999999993" customHeight="1" x14ac:dyDescent="0.25">
      <c r="A57" s="1"/>
      <c r="B57" s="9"/>
      <c r="C57" s="9"/>
      <c r="D57" s="9"/>
      <c r="E57" s="62">
        <f>SUM(E3:E55)</f>
        <v>80</v>
      </c>
      <c r="F57" s="32">
        <f>SUM(F3:F55)</f>
        <v>150</v>
      </c>
      <c r="G57" s="62">
        <f>SUM(G3:G55)</f>
        <v>20</v>
      </c>
      <c r="H57" s="66"/>
      <c r="I57" s="70"/>
      <c r="J57" s="53"/>
      <c r="K57" s="62"/>
    </row>
    <row r="58" spans="1:11" ht="9.9499999999999993" customHeight="1" thickBot="1" x14ac:dyDescent="0.3">
      <c r="A58" s="46"/>
      <c r="B58" s="46"/>
      <c r="C58" s="46"/>
      <c r="D58" s="46"/>
      <c r="E58" s="46"/>
      <c r="F58" s="46"/>
      <c r="G58" s="46"/>
      <c r="H58" s="69"/>
      <c r="I58" s="65"/>
      <c r="J58" s="48"/>
      <c r="K58" s="72"/>
    </row>
    <row r="59" spans="1:11" ht="9.9499999999999993" customHeight="1" x14ac:dyDescent="0.25">
      <c r="A59" s="1"/>
      <c r="B59" s="1"/>
      <c r="C59" s="7" t="s">
        <v>145</v>
      </c>
      <c r="D59" s="1"/>
      <c r="E59" s="1"/>
      <c r="F59" s="1"/>
      <c r="G59" s="1"/>
      <c r="H59" s="2"/>
      <c r="I59" s="44" t="s">
        <v>173</v>
      </c>
      <c r="J59" s="16" t="s">
        <v>151</v>
      </c>
    </row>
    <row r="60" spans="1:11" ht="9.9499999999999993" customHeight="1" thickBot="1" x14ac:dyDescent="0.3">
      <c r="A60" s="39"/>
      <c r="B60" s="8"/>
      <c r="C60" s="1" t="s">
        <v>147</v>
      </c>
      <c r="D60" s="1" t="s">
        <v>148</v>
      </c>
      <c r="E60" s="1" t="s">
        <v>149</v>
      </c>
      <c r="F60" s="1" t="s">
        <v>150</v>
      </c>
      <c r="G60" s="1"/>
      <c r="H60" s="2" t="s">
        <v>153</v>
      </c>
      <c r="I60" s="43" t="s">
        <v>174</v>
      </c>
      <c r="J60" s="12" t="s">
        <v>154</v>
      </c>
      <c r="K60" s="32">
        <f>SUM(E57)</f>
        <v>80</v>
      </c>
    </row>
    <row r="61" spans="1:11" ht="9.9499999999999993" customHeight="1" x14ac:dyDescent="0.25">
      <c r="A61" s="39">
        <v>50</v>
      </c>
      <c r="B61" s="9" t="s">
        <v>152</v>
      </c>
      <c r="C61" s="9" t="s">
        <v>358</v>
      </c>
      <c r="D61" s="70">
        <v>66</v>
      </c>
      <c r="E61" s="9">
        <v>7</v>
      </c>
      <c r="F61" s="9" t="s">
        <v>361</v>
      </c>
      <c r="G61" s="59" t="s">
        <v>255</v>
      </c>
      <c r="H61" s="1" t="s">
        <v>153</v>
      </c>
      <c r="I61" s="2"/>
      <c r="J61" s="13" t="s">
        <v>156</v>
      </c>
      <c r="K61" s="32">
        <f>SUM(F57)</f>
        <v>150</v>
      </c>
    </row>
    <row r="62" spans="1:11" ht="9.9499999999999993" customHeight="1" x14ac:dyDescent="0.25">
      <c r="A62" s="39">
        <v>40</v>
      </c>
      <c r="B62" s="9" t="s">
        <v>155</v>
      </c>
      <c r="C62" s="9" t="s">
        <v>359</v>
      </c>
      <c r="D62" s="70">
        <v>67</v>
      </c>
      <c r="E62" s="9">
        <v>6</v>
      </c>
      <c r="F62" s="10" t="s">
        <v>359</v>
      </c>
      <c r="G62" s="59" t="s">
        <v>363</v>
      </c>
      <c r="I62" s="1"/>
      <c r="J62" s="13" t="s">
        <v>159</v>
      </c>
      <c r="K62" s="32">
        <f>SUM(K60:K61)</f>
        <v>230</v>
      </c>
    </row>
    <row r="63" spans="1:11" ht="9.9499999999999993" customHeight="1" x14ac:dyDescent="0.25">
      <c r="A63" s="39">
        <v>30</v>
      </c>
      <c r="B63" s="9" t="s">
        <v>157</v>
      </c>
      <c r="C63" s="9" t="s">
        <v>360</v>
      </c>
      <c r="D63" s="70">
        <v>71</v>
      </c>
      <c r="E63" s="9">
        <v>5</v>
      </c>
      <c r="F63" s="10"/>
      <c r="G63" s="54"/>
      <c r="H63" s="1" t="s">
        <v>161</v>
      </c>
      <c r="I63" s="1"/>
      <c r="J63" s="13" t="s">
        <v>162</v>
      </c>
      <c r="K63" s="32">
        <f>SUM(G57)</f>
        <v>20</v>
      </c>
    </row>
    <row r="64" spans="1:11" ht="9.9499999999999993" customHeight="1" x14ac:dyDescent="0.25">
      <c r="A64" s="83">
        <v>20</v>
      </c>
      <c r="B64" s="9" t="s">
        <v>158</v>
      </c>
      <c r="C64" s="77" t="s">
        <v>361</v>
      </c>
      <c r="D64" s="70">
        <v>72</v>
      </c>
      <c r="E64" s="9">
        <v>4</v>
      </c>
      <c r="F64" s="9"/>
      <c r="G64" s="54"/>
      <c r="I64" s="1"/>
      <c r="J64" s="13" t="s">
        <v>163</v>
      </c>
      <c r="K64" s="32">
        <v>98.6</v>
      </c>
    </row>
    <row r="65" spans="1:11" ht="9.9499999999999993" customHeight="1" x14ac:dyDescent="0.25">
      <c r="A65" s="84">
        <v>10</v>
      </c>
      <c r="B65" s="11" t="s">
        <v>160</v>
      </c>
      <c r="C65" s="9" t="s">
        <v>362</v>
      </c>
      <c r="D65" s="70">
        <v>87</v>
      </c>
      <c r="E65" s="9">
        <v>3</v>
      </c>
      <c r="F65" s="9"/>
      <c r="G65" s="54"/>
      <c r="I65" s="1"/>
      <c r="J65" s="52" t="s">
        <v>164</v>
      </c>
      <c r="K65" s="32">
        <f>SUM(K62:K64)</f>
        <v>348.6</v>
      </c>
    </row>
    <row r="66" spans="1:11" ht="9.9499999999999993" customHeight="1" x14ac:dyDescent="0.25">
      <c r="A66" s="57">
        <f>SUM(A60:A65)</f>
        <v>150</v>
      </c>
      <c r="B66" s="1" t="s">
        <v>267</v>
      </c>
      <c r="C66" s="1"/>
      <c r="D66" s="1"/>
      <c r="E66" s="1"/>
      <c r="F66" s="1"/>
      <c r="G66" s="1"/>
      <c r="H66" s="1"/>
      <c r="I66" s="1"/>
      <c r="J66" s="15" t="s">
        <v>165</v>
      </c>
    </row>
    <row r="67" spans="1:11" ht="9.9499999999999993" customHeight="1" x14ac:dyDescent="0.25">
      <c r="A67" s="57"/>
      <c r="B67" s="1"/>
      <c r="C67" s="1"/>
      <c r="D67" s="1"/>
      <c r="E67" s="1"/>
      <c r="F67" s="1"/>
      <c r="G67" s="1"/>
      <c r="H67" s="1"/>
      <c r="I67" s="1"/>
      <c r="J67" s="13" t="s">
        <v>339</v>
      </c>
      <c r="K67" s="32">
        <v>0</v>
      </c>
    </row>
    <row r="68" spans="1:11" ht="9.9499999999999993" customHeight="1" x14ac:dyDescent="0.25">
      <c r="A68" s="56"/>
      <c r="B68" s="36"/>
      <c r="C68" s="36"/>
      <c r="D68" s="36"/>
      <c r="E68" s="36"/>
      <c r="F68" s="36"/>
      <c r="G68" s="36"/>
      <c r="H68" s="1"/>
      <c r="I68" s="1"/>
      <c r="J68" s="13" t="s">
        <v>166</v>
      </c>
      <c r="K68" s="32">
        <f>SUM(A66)</f>
        <v>150</v>
      </c>
    </row>
    <row r="69" spans="1:11" ht="9.9499999999999993" customHeight="1" x14ac:dyDescent="0.25">
      <c r="A69" s="56"/>
      <c r="B69" s="36"/>
      <c r="C69" s="36"/>
      <c r="D69" s="36"/>
      <c r="E69" s="36"/>
      <c r="F69" s="36"/>
      <c r="G69" s="36"/>
      <c r="H69" s="13"/>
      <c r="I69" s="1" t="s">
        <v>351</v>
      </c>
      <c r="J69" s="13" t="s">
        <v>156</v>
      </c>
      <c r="K69" s="32">
        <v>375</v>
      </c>
    </row>
    <row r="70" spans="1:11" ht="9.9499999999999993" customHeight="1" x14ac:dyDescent="0.25">
      <c r="A70" s="36"/>
      <c r="B70" s="36"/>
      <c r="C70" s="36"/>
      <c r="D70" s="36"/>
      <c r="E70" s="36"/>
      <c r="F70" s="36"/>
      <c r="G70" s="36"/>
      <c r="H70" s="1"/>
      <c r="J70" s="13" t="s">
        <v>169</v>
      </c>
      <c r="K70" s="32">
        <v>150</v>
      </c>
    </row>
    <row r="71" spans="1:11" ht="9.9499999999999993" customHeight="1" x14ac:dyDescent="0.25">
      <c r="A71" s="36"/>
      <c r="B71" s="1"/>
      <c r="C71" s="81" t="s">
        <v>171</v>
      </c>
      <c r="D71" s="1"/>
      <c r="E71" s="1"/>
      <c r="F71" s="1"/>
      <c r="G71" s="1"/>
      <c r="H71" s="1"/>
      <c r="I71" s="1"/>
      <c r="J71" s="13" t="s">
        <v>170</v>
      </c>
      <c r="K71" s="40">
        <f>SUM(K68+K69-K62)</f>
        <v>295</v>
      </c>
    </row>
    <row r="72" spans="1:11" ht="9.9499999999999993" customHeight="1" x14ac:dyDescent="0.25">
      <c r="C72" s="1"/>
      <c r="D72" s="1"/>
      <c r="E72" s="1"/>
      <c r="F72" s="1"/>
      <c r="G72" s="1"/>
      <c r="H72" s="1"/>
      <c r="I72" s="1"/>
      <c r="J72" s="13" t="s">
        <v>172</v>
      </c>
      <c r="K72" s="32">
        <f>SUM(K65-K68)</f>
        <v>198.60000000000002</v>
      </c>
    </row>
    <row r="73" spans="1:11" ht="9.9499999999999993" customHeight="1" x14ac:dyDescent="0.25">
      <c r="A73" s="1"/>
      <c r="H73" s="2"/>
      <c r="I73" s="1"/>
    </row>
    <row r="74" spans="1:11" ht="9.9499999999999993" customHeight="1" x14ac:dyDescent="0.25"/>
    <row r="75" spans="1:11" ht="9.9499999999999993" customHeight="1" x14ac:dyDescent="0.25"/>
    <row r="76" spans="1:11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6"/>
  <sheetViews>
    <sheetView workbookViewId="0">
      <selection activeCell="B70" sqref="B70"/>
    </sheetView>
  </sheetViews>
  <sheetFormatPr defaultRowHeight="15" x14ac:dyDescent="0.25"/>
  <cols>
    <col min="1" max="1" width="8.28515625" customWidth="1"/>
    <col min="2" max="2" width="7.42578125" customWidth="1"/>
    <col min="5" max="5" width="7.5703125" customWidth="1"/>
    <col min="7" max="7" width="6.42578125" customWidth="1"/>
    <col min="8" max="8" width="7" customWidth="1"/>
    <col min="9" max="9" width="7.42578125" customWidth="1"/>
    <col min="10" max="10" width="8.28515625" customWidth="1"/>
    <col min="11" max="11" width="7.5703125" customWidth="1"/>
  </cols>
  <sheetData>
    <row r="1" spans="1:11" ht="15.75" x14ac:dyDescent="0.25">
      <c r="A1" s="4"/>
      <c r="B1" s="3" t="s">
        <v>0</v>
      </c>
      <c r="C1" s="4"/>
      <c r="D1" s="4"/>
      <c r="E1" s="4"/>
      <c r="F1" s="4"/>
      <c r="G1" s="3" t="s">
        <v>219</v>
      </c>
      <c r="H1" s="4"/>
      <c r="I1" s="5" t="s">
        <v>370</v>
      </c>
      <c r="K1" s="3">
        <v>2010</v>
      </c>
    </row>
    <row r="2" spans="1:11" ht="9.9499999999999993" customHeight="1" x14ac:dyDescent="0.25">
      <c r="A2" s="8"/>
      <c r="B2" s="8" t="s">
        <v>2</v>
      </c>
      <c r="C2" s="8" t="s">
        <v>2</v>
      </c>
      <c r="D2" s="8" t="s">
        <v>3</v>
      </c>
      <c r="E2" s="85" t="s">
        <v>294</v>
      </c>
      <c r="F2" s="8" t="s">
        <v>295</v>
      </c>
      <c r="G2" s="8" t="s">
        <v>257</v>
      </c>
      <c r="H2" s="8" t="s">
        <v>297</v>
      </c>
      <c r="I2" s="60" t="s">
        <v>274</v>
      </c>
      <c r="J2" s="8" t="s">
        <v>10</v>
      </c>
      <c r="K2" s="71"/>
    </row>
    <row r="3" spans="1:11" ht="9.9499999999999993" customHeight="1" x14ac:dyDescent="0.25">
      <c r="A3" s="1">
        <v>1</v>
      </c>
      <c r="B3" s="9" t="s">
        <v>181</v>
      </c>
      <c r="C3" s="9" t="s">
        <v>126</v>
      </c>
      <c r="D3" s="9" t="s">
        <v>344</v>
      </c>
      <c r="E3" s="32"/>
      <c r="F3" s="32"/>
      <c r="G3" s="49" t="s">
        <v>261</v>
      </c>
      <c r="H3" s="66"/>
      <c r="I3" s="70"/>
      <c r="J3" s="17" t="s">
        <v>182</v>
      </c>
      <c r="K3" s="62"/>
    </row>
    <row r="4" spans="1:11" ht="9.9499999999999993" customHeight="1" x14ac:dyDescent="0.25">
      <c r="A4" s="1">
        <v>2</v>
      </c>
      <c r="B4" s="9" t="s">
        <v>243</v>
      </c>
      <c r="C4" s="9" t="s">
        <v>244</v>
      </c>
      <c r="D4" s="9" t="s">
        <v>246</v>
      </c>
      <c r="E4" s="32" t="s">
        <v>372</v>
      </c>
      <c r="F4" s="32" t="s">
        <v>373</v>
      </c>
      <c r="G4" s="50" t="s">
        <v>262</v>
      </c>
      <c r="H4" s="66" t="s">
        <v>374</v>
      </c>
      <c r="I4" s="70" t="s">
        <v>375</v>
      </c>
      <c r="J4" s="17">
        <v>62723919</v>
      </c>
      <c r="K4" s="62"/>
    </row>
    <row r="5" spans="1:11" ht="9.9499999999999993" customHeight="1" x14ac:dyDescent="0.25">
      <c r="A5" s="1">
        <v>3</v>
      </c>
      <c r="B5" s="18" t="s">
        <v>14</v>
      </c>
      <c r="C5" s="18" t="s">
        <v>15</v>
      </c>
      <c r="D5" s="18" t="s">
        <v>16</v>
      </c>
      <c r="E5" s="33"/>
      <c r="F5" s="33"/>
      <c r="G5" s="51" t="s">
        <v>262</v>
      </c>
      <c r="H5" s="67"/>
      <c r="I5" s="70"/>
      <c r="J5" s="17" t="s">
        <v>18</v>
      </c>
      <c r="K5" s="62"/>
    </row>
    <row r="6" spans="1:11" ht="9.9499999999999993" customHeight="1" x14ac:dyDescent="0.25">
      <c r="A6" s="1">
        <v>4</v>
      </c>
      <c r="B6" s="18" t="s">
        <v>21</v>
      </c>
      <c r="C6" s="18" t="s">
        <v>22</v>
      </c>
      <c r="D6" s="18" t="s">
        <v>23</v>
      </c>
      <c r="E6" s="33"/>
      <c r="F6" s="33"/>
      <c r="G6" s="51" t="s">
        <v>262</v>
      </c>
      <c r="H6" s="67"/>
      <c r="I6" s="70"/>
      <c r="J6" s="17" t="s">
        <v>25</v>
      </c>
      <c r="K6" s="62"/>
    </row>
    <row r="7" spans="1:11" ht="9.9499999999999993" customHeight="1" x14ac:dyDescent="0.25">
      <c r="A7" s="1">
        <v>5</v>
      </c>
      <c r="B7" s="18" t="s">
        <v>26</v>
      </c>
      <c r="C7" s="18" t="s">
        <v>27</v>
      </c>
      <c r="D7" s="18" t="s">
        <v>16</v>
      </c>
      <c r="E7" s="33"/>
      <c r="F7" s="33"/>
      <c r="G7" s="51"/>
      <c r="H7" s="67"/>
      <c r="I7" s="70"/>
      <c r="J7" s="17" t="s">
        <v>29</v>
      </c>
      <c r="K7" s="62"/>
    </row>
    <row r="8" spans="1:11" ht="9.9499999999999993" customHeight="1" x14ac:dyDescent="0.25">
      <c r="A8" s="1">
        <v>6</v>
      </c>
      <c r="B8" s="18" t="s">
        <v>30</v>
      </c>
      <c r="C8" s="18" t="s">
        <v>31</v>
      </c>
      <c r="D8" s="18" t="s">
        <v>13</v>
      </c>
      <c r="E8" s="33"/>
      <c r="F8" s="33"/>
      <c r="G8" s="51" t="s">
        <v>293</v>
      </c>
      <c r="H8" s="67"/>
      <c r="I8" s="70"/>
      <c r="J8" s="17" t="s">
        <v>32</v>
      </c>
      <c r="K8" s="62"/>
    </row>
    <row r="9" spans="1:11" ht="9.9499999999999993" customHeight="1" x14ac:dyDescent="0.25">
      <c r="A9" s="1">
        <v>7</v>
      </c>
      <c r="B9" s="18" t="s">
        <v>21</v>
      </c>
      <c r="C9" s="18" t="s">
        <v>31</v>
      </c>
      <c r="D9" s="18" t="s">
        <v>16</v>
      </c>
      <c r="E9" s="33"/>
      <c r="F9" s="33"/>
      <c r="G9" s="51" t="s">
        <v>262</v>
      </c>
      <c r="H9" s="67"/>
      <c r="I9" s="70"/>
      <c r="J9" s="17" t="s">
        <v>33</v>
      </c>
      <c r="K9" s="62"/>
    </row>
    <row r="10" spans="1:11" ht="9.9499999999999993" customHeight="1" x14ac:dyDescent="0.25">
      <c r="A10" s="1">
        <v>8</v>
      </c>
      <c r="B10" s="18" t="s">
        <v>67</v>
      </c>
      <c r="C10" s="18" t="s">
        <v>31</v>
      </c>
      <c r="D10" s="18" t="s">
        <v>348</v>
      </c>
      <c r="E10" s="33"/>
      <c r="F10" s="33"/>
      <c r="G10" s="51" t="s">
        <v>349</v>
      </c>
      <c r="H10" s="67"/>
      <c r="I10" s="70"/>
      <c r="J10" s="17"/>
      <c r="K10" s="62"/>
    </row>
    <row r="11" spans="1:11" ht="9.9499999999999993" customHeight="1" x14ac:dyDescent="0.25">
      <c r="A11" s="1">
        <v>9</v>
      </c>
      <c r="B11" s="18" t="s">
        <v>34</v>
      </c>
      <c r="C11" s="18" t="s">
        <v>31</v>
      </c>
      <c r="D11" s="18" t="s">
        <v>13</v>
      </c>
      <c r="E11" s="33"/>
      <c r="F11" s="33"/>
      <c r="G11" s="51"/>
      <c r="H11" s="67"/>
      <c r="I11" s="70"/>
      <c r="J11" s="17" t="s">
        <v>180</v>
      </c>
      <c r="K11" s="62"/>
    </row>
    <row r="12" spans="1:11" ht="9.9499999999999993" customHeight="1" x14ac:dyDescent="0.25">
      <c r="A12" s="1">
        <v>10</v>
      </c>
      <c r="B12" s="18" t="s">
        <v>35</v>
      </c>
      <c r="C12" s="18" t="s">
        <v>31</v>
      </c>
      <c r="D12" s="18" t="s">
        <v>16</v>
      </c>
      <c r="E12" s="33">
        <v>5</v>
      </c>
      <c r="F12" s="33"/>
      <c r="G12" s="51" t="s">
        <v>262</v>
      </c>
      <c r="H12" s="67">
        <v>77</v>
      </c>
      <c r="I12" s="70"/>
      <c r="J12" s="17" t="s">
        <v>36</v>
      </c>
      <c r="K12" s="62"/>
    </row>
    <row r="13" spans="1:11" ht="9.9499999999999993" customHeight="1" x14ac:dyDescent="0.25">
      <c r="A13" s="1">
        <v>11</v>
      </c>
      <c r="B13" s="18" t="s">
        <v>37</v>
      </c>
      <c r="C13" s="18" t="s">
        <v>38</v>
      </c>
      <c r="D13" s="18" t="s">
        <v>16</v>
      </c>
      <c r="E13" s="33"/>
      <c r="F13" s="33"/>
      <c r="G13" s="51" t="s">
        <v>262</v>
      </c>
      <c r="H13" s="67"/>
      <c r="I13" s="70"/>
      <c r="J13" s="17" t="s">
        <v>39</v>
      </c>
      <c r="K13" s="62"/>
    </row>
    <row r="14" spans="1:11" ht="9.9499999999999993" customHeight="1" x14ac:dyDescent="0.25">
      <c r="A14" s="1">
        <v>12</v>
      </c>
      <c r="B14" s="18" t="s">
        <v>21</v>
      </c>
      <c r="C14" s="18" t="s">
        <v>40</v>
      </c>
      <c r="D14" s="18" t="s">
        <v>16</v>
      </c>
      <c r="E14" s="33"/>
      <c r="F14" s="33"/>
      <c r="G14" s="51" t="s">
        <v>323</v>
      </c>
      <c r="H14" s="67"/>
      <c r="I14" s="70"/>
      <c r="J14" s="17" t="s">
        <v>41</v>
      </c>
      <c r="K14" s="62"/>
    </row>
    <row r="15" spans="1:11" ht="9.9499999999999993" customHeight="1" x14ac:dyDescent="0.25">
      <c r="A15" s="1">
        <v>13</v>
      </c>
      <c r="B15" s="18" t="s">
        <v>129</v>
      </c>
      <c r="C15" s="18" t="s">
        <v>40</v>
      </c>
      <c r="D15" s="18" t="s">
        <v>16</v>
      </c>
      <c r="E15" s="33"/>
      <c r="F15" s="33"/>
      <c r="G15" s="51" t="s">
        <v>262</v>
      </c>
      <c r="H15" s="67"/>
      <c r="I15" s="70"/>
      <c r="J15" s="17" t="s">
        <v>41</v>
      </c>
      <c r="K15" s="62"/>
    </row>
    <row r="16" spans="1:11" ht="9.9499999999999993" customHeight="1" x14ac:dyDescent="0.25">
      <c r="A16" s="1">
        <v>14</v>
      </c>
      <c r="B16" s="18" t="s">
        <v>44</v>
      </c>
      <c r="C16" s="18" t="s">
        <v>42</v>
      </c>
      <c r="D16" s="18" t="s">
        <v>16</v>
      </c>
      <c r="E16" s="33"/>
      <c r="F16" s="33"/>
      <c r="G16" s="51" t="s">
        <v>262</v>
      </c>
      <c r="H16" s="67"/>
      <c r="I16" s="70"/>
      <c r="J16" s="17" t="s">
        <v>45</v>
      </c>
      <c r="K16" s="62"/>
    </row>
    <row r="17" spans="1:11" ht="9.9499999999999993" customHeight="1" x14ac:dyDescent="0.25">
      <c r="A17" s="1">
        <v>15</v>
      </c>
      <c r="B17" s="18" t="s">
        <v>315</v>
      </c>
      <c r="C17" s="18" t="s">
        <v>316</v>
      </c>
      <c r="D17" s="18" t="s">
        <v>317</v>
      </c>
      <c r="E17" s="33"/>
      <c r="F17" s="33"/>
      <c r="G17" s="51" t="s">
        <v>321</v>
      </c>
      <c r="H17" s="67"/>
      <c r="I17" s="70"/>
      <c r="J17" s="17" t="s">
        <v>318</v>
      </c>
      <c r="K17" s="62"/>
    </row>
    <row r="18" spans="1:11" ht="9.9499999999999993" customHeight="1" x14ac:dyDescent="0.25">
      <c r="A18" s="1">
        <v>16</v>
      </c>
      <c r="B18" s="18" t="s">
        <v>46</v>
      </c>
      <c r="C18" s="18" t="s">
        <v>47</v>
      </c>
      <c r="D18" s="18" t="s">
        <v>48</v>
      </c>
      <c r="E18" s="33"/>
      <c r="F18" s="33"/>
      <c r="G18" s="51" t="s">
        <v>262</v>
      </c>
      <c r="H18" s="67"/>
      <c r="I18" s="70"/>
      <c r="J18" s="17" t="s">
        <v>49</v>
      </c>
      <c r="K18" s="62"/>
    </row>
    <row r="19" spans="1:11" ht="9.9499999999999993" customHeight="1" x14ac:dyDescent="0.25">
      <c r="A19" s="1">
        <v>17</v>
      </c>
      <c r="B19" s="18" t="s">
        <v>130</v>
      </c>
      <c r="C19" s="18" t="s">
        <v>51</v>
      </c>
      <c r="D19" s="18" t="s">
        <v>16</v>
      </c>
      <c r="E19" s="82"/>
      <c r="F19" s="33"/>
      <c r="G19" s="51" t="s">
        <v>323</v>
      </c>
      <c r="H19" s="67"/>
      <c r="I19" s="70"/>
      <c r="J19" s="17" t="s">
        <v>52</v>
      </c>
      <c r="K19" s="62"/>
    </row>
    <row r="20" spans="1:11" ht="9.9499999999999993" customHeight="1" x14ac:dyDescent="0.25">
      <c r="A20" s="1">
        <v>18</v>
      </c>
      <c r="B20" s="18" t="s">
        <v>50</v>
      </c>
      <c r="C20" s="18" t="s">
        <v>51</v>
      </c>
      <c r="D20" s="18" t="s">
        <v>16</v>
      </c>
      <c r="E20" s="33"/>
      <c r="F20" s="33"/>
      <c r="G20" s="51" t="s">
        <v>323</v>
      </c>
      <c r="H20" s="67"/>
      <c r="I20" s="70"/>
      <c r="J20" s="17" t="s">
        <v>52</v>
      </c>
      <c r="K20" s="62"/>
    </row>
    <row r="21" spans="1:11" ht="9.9499999999999993" customHeight="1" x14ac:dyDescent="0.25">
      <c r="A21" s="1">
        <v>19</v>
      </c>
      <c r="B21" s="18" t="s">
        <v>21</v>
      </c>
      <c r="C21" s="18" t="s">
        <v>53</v>
      </c>
      <c r="D21" s="18" t="s">
        <v>332</v>
      </c>
      <c r="E21" s="33"/>
      <c r="F21" s="33"/>
      <c r="G21" s="51" t="s">
        <v>262</v>
      </c>
      <c r="H21" s="67"/>
      <c r="I21" s="70">
        <v>36</v>
      </c>
      <c r="J21" s="17" t="s">
        <v>55</v>
      </c>
      <c r="K21" s="62"/>
    </row>
    <row r="22" spans="1:11" ht="9.9499999999999993" customHeight="1" x14ac:dyDescent="0.25">
      <c r="A22" s="1">
        <v>20</v>
      </c>
      <c r="B22" s="18" t="s">
        <v>57</v>
      </c>
      <c r="C22" s="18" t="s">
        <v>58</v>
      </c>
      <c r="D22" s="18" t="s">
        <v>59</v>
      </c>
      <c r="E22" s="33">
        <v>5</v>
      </c>
      <c r="F22" s="33">
        <v>5</v>
      </c>
      <c r="G22" s="51" t="s">
        <v>323</v>
      </c>
      <c r="H22" s="67">
        <v>77</v>
      </c>
      <c r="I22" s="70"/>
      <c r="J22" s="17" t="s">
        <v>60</v>
      </c>
      <c r="K22" s="62"/>
    </row>
    <row r="23" spans="1:11" ht="9.9499999999999993" customHeight="1" x14ac:dyDescent="0.25">
      <c r="A23" s="1">
        <v>21</v>
      </c>
      <c r="B23" s="18" t="s">
        <v>131</v>
      </c>
      <c r="C23" s="18" t="s">
        <v>65</v>
      </c>
      <c r="D23" s="18" t="s">
        <v>16</v>
      </c>
      <c r="E23" s="33">
        <v>5</v>
      </c>
      <c r="F23" s="33"/>
      <c r="G23" s="51" t="s">
        <v>262</v>
      </c>
      <c r="H23" s="67">
        <v>65</v>
      </c>
      <c r="I23" s="70"/>
      <c r="J23" s="17" t="s">
        <v>185</v>
      </c>
      <c r="K23" s="62"/>
    </row>
    <row r="24" spans="1:11" ht="9.9499999999999993" customHeight="1" x14ac:dyDescent="0.25">
      <c r="A24" s="1">
        <v>22</v>
      </c>
      <c r="B24" s="18" t="s">
        <v>186</v>
      </c>
      <c r="C24" s="18" t="s">
        <v>65</v>
      </c>
      <c r="D24" s="18" t="s">
        <v>43</v>
      </c>
      <c r="E24" s="33"/>
      <c r="F24" s="33"/>
      <c r="G24" s="78" t="s">
        <v>323</v>
      </c>
      <c r="H24" s="67"/>
      <c r="I24" s="70"/>
      <c r="J24" s="17" t="s">
        <v>185</v>
      </c>
      <c r="K24" s="62"/>
    </row>
    <row r="25" spans="1:11" ht="9.9499999999999993" customHeight="1" x14ac:dyDescent="0.25">
      <c r="A25" s="1">
        <v>23</v>
      </c>
      <c r="B25" s="18" t="s">
        <v>67</v>
      </c>
      <c r="C25" s="18" t="s">
        <v>68</v>
      </c>
      <c r="D25" s="18" t="s">
        <v>69</v>
      </c>
      <c r="E25" s="33"/>
      <c r="F25" s="33"/>
      <c r="G25" s="51" t="s">
        <v>262</v>
      </c>
      <c r="H25" s="67"/>
      <c r="I25" s="70"/>
      <c r="J25" s="17" t="s">
        <v>71</v>
      </c>
      <c r="K25" s="62"/>
    </row>
    <row r="26" spans="1:11" ht="9.9499999999999993" customHeight="1" x14ac:dyDescent="0.25">
      <c r="A26" s="1">
        <v>24</v>
      </c>
      <c r="B26" s="18" t="s">
        <v>134</v>
      </c>
      <c r="C26" s="18" t="s">
        <v>135</v>
      </c>
      <c r="D26" s="18" t="s">
        <v>136</v>
      </c>
      <c r="E26" s="33"/>
      <c r="F26" s="33"/>
      <c r="G26" s="51" t="s">
        <v>293</v>
      </c>
      <c r="H26" s="67"/>
      <c r="I26" s="70"/>
      <c r="J26" s="17" t="s">
        <v>137</v>
      </c>
      <c r="K26" s="62"/>
    </row>
    <row r="27" spans="1:11" ht="9.9499999999999993" customHeight="1" x14ac:dyDescent="0.25">
      <c r="A27" s="1">
        <v>25</v>
      </c>
      <c r="B27" s="18" t="s">
        <v>72</v>
      </c>
      <c r="C27" s="18" t="s">
        <v>356</v>
      </c>
      <c r="D27" s="18" t="s">
        <v>357</v>
      </c>
      <c r="E27" s="33"/>
      <c r="F27" s="33"/>
      <c r="G27" s="51" t="s">
        <v>371</v>
      </c>
      <c r="H27" s="67"/>
      <c r="I27" s="70">
        <v>23</v>
      </c>
      <c r="J27" s="17"/>
      <c r="K27" s="62"/>
    </row>
    <row r="28" spans="1:11" ht="9.9499999999999993" customHeight="1" x14ac:dyDescent="0.25">
      <c r="A28" s="1">
        <v>26</v>
      </c>
      <c r="B28" s="18" t="s">
        <v>66</v>
      </c>
      <c r="C28" s="18" t="s">
        <v>76</v>
      </c>
      <c r="D28" s="18" t="s">
        <v>16</v>
      </c>
      <c r="E28" s="33"/>
      <c r="F28" s="33"/>
      <c r="G28" s="51" t="s">
        <v>262</v>
      </c>
      <c r="H28" s="67"/>
      <c r="I28" s="70"/>
      <c r="J28" s="17" t="s">
        <v>77</v>
      </c>
      <c r="K28" s="62"/>
    </row>
    <row r="29" spans="1:11" ht="9.9499999999999993" customHeight="1" x14ac:dyDescent="0.25">
      <c r="A29" s="1">
        <v>27</v>
      </c>
      <c r="B29" s="18" t="s">
        <v>138</v>
      </c>
      <c r="C29" s="18" t="s">
        <v>139</v>
      </c>
      <c r="D29" s="18" t="s">
        <v>140</v>
      </c>
      <c r="E29" s="82"/>
      <c r="F29" s="33"/>
      <c r="G29" s="51" t="s">
        <v>262</v>
      </c>
      <c r="H29" s="67"/>
      <c r="I29" s="70"/>
      <c r="J29" s="17" t="s">
        <v>39</v>
      </c>
      <c r="K29" s="62"/>
    </row>
    <row r="30" spans="1:11" ht="9.9499999999999993" customHeight="1" x14ac:dyDescent="0.25">
      <c r="A30" s="1">
        <v>28</v>
      </c>
      <c r="B30" s="18" t="s">
        <v>141</v>
      </c>
      <c r="C30" s="18" t="s">
        <v>81</v>
      </c>
      <c r="D30" s="18" t="s">
        <v>43</v>
      </c>
      <c r="E30" s="33"/>
      <c r="F30" s="33"/>
      <c r="G30" s="51" t="s">
        <v>262</v>
      </c>
      <c r="H30" s="67"/>
      <c r="I30" s="70"/>
      <c r="J30" s="17" t="s">
        <v>82</v>
      </c>
      <c r="K30" s="62"/>
    </row>
    <row r="31" spans="1:11" ht="9.9499999999999993" customHeight="1" x14ac:dyDescent="0.25">
      <c r="A31" s="1">
        <v>29</v>
      </c>
      <c r="B31" s="18" t="s">
        <v>80</v>
      </c>
      <c r="C31" s="18" t="s">
        <v>81</v>
      </c>
      <c r="D31" s="18" t="s">
        <v>43</v>
      </c>
      <c r="E31" s="33">
        <v>5</v>
      </c>
      <c r="F31" s="33"/>
      <c r="G31" s="51" t="s">
        <v>262</v>
      </c>
      <c r="H31" s="67">
        <v>73</v>
      </c>
      <c r="I31" s="70"/>
      <c r="J31" s="17" t="s">
        <v>82</v>
      </c>
      <c r="K31" s="62"/>
    </row>
    <row r="32" spans="1:11" ht="9.9499999999999993" customHeight="1" x14ac:dyDescent="0.25">
      <c r="A32" s="1">
        <v>30</v>
      </c>
      <c r="B32" s="18" t="s">
        <v>83</v>
      </c>
      <c r="C32" s="18" t="s">
        <v>84</v>
      </c>
      <c r="D32" s="18" t="s">
        <v>13</v>
      </c>
      <c r="E32" s="33"/>
      <c r="F32" s="33"/>
      <c r="G32" s="51" t="s">
        <v>321</v>
      </c>
      <c r="H32" s="67"/>
      <c r="I32" s="70"/>
      <c r="J32" s="17" t="s">
        <v>85</v>
      </c>
      <c r="K32" s="62"/>
    </row>
    <row r="33" spans="1:11" ht="9.9499999999999993" customHeight="1" x14ac:dyDescent="0.25">
      <c r="A33" s="1">
        <v>31</v>
      </c>
      <c r="B33" s="18" t="s">
        <v>50</v>
      </c>
      <c r="C33" s="18" t="s">
        <v>86</v>
      </c>
      <c r="D33" s="18" t="s">
        <v>13</v>
      </c>
      <c r="E33" s="33">
        <v>5</v>
      </c>
      <c r="F33" s="33">
        <v>5</v>
      </c>
      <c r="G33" s="51" t="s">
        <v>262</v>
      </c>
      <c r="H33" s="67">
        <v>79</v>
      </c>
      <c r="I33" s="70"/>
      <c r="J33" s="17" t="s">
        <v>87</v>
      </c>
      <c r="K33" s="62"/>
    </row>
    <row r="34" spans="1:11" ht="9.9499999999999993" customHeight="1" x14ac:dyDescent="0.25">
      <c r="A34" s="1">
        <v>32</v>
      </c>
      <c r="B34" s="18" t="s">
        <v>142</v>
      </c>
      <c r="C34" s="18" t="s">
        <v>86</v>
      </c>
      <c r="D34" s="18" t="s">
        <v>260</v>
      </c>
      <c r="E34" s="86">
        <v>5</v>
      </c>
      <c r="F34" s="33">
        <v>5</v>
      </c>
      <c r="G34" s="51" t="s">
        <v>262</v>
      </c>
      <c r="H34" s="67">
        <v>74</v>
      </c>
      <c r="I34" s="70">
        <v>44</v>
      </c>
      <c r="J34" s="17" t="s">
        <v>87</v>
      </c>
      <c r="K34" s="62"/>
    </row>
    <row r="35" spans="1:11" ht="9.9499999999999993" customHeight="1" x14ac:dyDescent="0.25">
      <c r="A35" s="1">
        <v>33</v>
      </c>
      <c r="B35" s="18" t="s">
        <v>189</v>
      </c>
      <c r="C35" s="18" t="s">
        <v>190</v>
      </c>
      <c r="D35" s="18" t="s">
        <v>43</v>
      </c>
      <c r="E35" s="33"/>
      <c r="F35" s="33"/>
      <c r="G35" s="51" t="s">
        <v>262</v>
      </c>
      <c r="H35" s="67"/>
      <c r="I35" s="70"/>
      <c r="J35" s="17" t="s">
        <v>196</v>
      </c>
      <c r="K35" s="62"/>
    </row>
    <row r="36" spans="1:11" ht="9.9499999999999993" customHeight="1" x14ac:dyDescent="0.25">
      <c r="A36" s="1">
        <v>34</v>
      </c>
      <c r="B36" s="18" t="s">
        <v>88</v>
      </c>
      <c r="C36" s="18" t="s">
        <v>89</v>
      </c>
      <c r="D36" s="18" t="s">
        <v>23</v>
      </c>
      <c r="E36" s="33"/>
      <c r="F36" s="33"/>
      <c r="G36" s="51" t="s">
        <v>262</v>
      </c>
      <c r="H36" s="67"/>
      <c r="I36" s="70"/>
      <c r="J36" s="17" t="s">
        <v>90</v>
      </c>
      <c r="K36" s="62"/>
    </row>
    <row r="37" spans="1:11" ht="9.9499999999999993" customHeight="1" x14ac:dyDescent="0.25">
      <c r="A37" s="1">
        <v>35</v>
      </c>
      <c r="B37" s="18" t="s">
        <v>91</v>
      </c>
      <c r="C37" s="18" t="s">
        <v>92</v>
      </c>
      <c r="D37" s="18" t="s">
        <v>93</v>
      </c>
      <c r="E37" s="33"/>
      <c r="F37" s="33"/>
      <c r="G37" s="51" t="s">
        <v>262</v>
      </c>
      <c r="H37" s="67"/>
      <c r="I37" s="70"/>
      <c r="J37" s="17" t="s">
        <v>94</v>
      </c>
      <c r="K37" s="62"/>
    </row>
    <row r="38" spans="1:11" ht="9.9499999999999993" customHeight="1" x14ac:dyDescent="0.25">
      <c r="A38" s="1">
        <v>36</v>
      </c>
      <c r="B38" s="18" t="s">
        <v>143</v>
      </c>
      <c r="C38" s="18" t="s">
        <v>96</v>
      </c>
      <c r="D38" s="18" t="s">
        <v>16</v>
      </c>
      <c r="E38" s="33">
        <v>5</v>
      </c>
      <c r="F38" s="33"/>
      <c r="G38" s="51" t="s">
        <v>262</v>
      </c>
      <c r="H38" s="67">
        <v>72</v>
      </c>
      <c r="I38" s="70"/>
      <c r="J38" s="17" t="s">
        <v>97</v>
      </c>
      <c r="K38" s="62"/>
    </row>
    <row r="39" spans="1:11" ht="9.9499999999999993" customHeight="1" x14ac:dyDescent="0.25">
      <c r="A39" s="1">
        <v>37</v>
      </c>
      <c r="B39" s="18" t="s">
        <v>95</v>
      </c>
      <c r="C39" s="18" t="s">
        <v>96</v>
      </c>
      <c r="D39" s="18" t="s">
        <v>16</v>
      </c>
      <c r="E39" s="33"/>
      <c r="F39" s="33"/>
      <c r="G39" s="51" t="s">
        <v>323</v>
      </c>
      <c r="H39" s="67"/>
      <c r="I39" s="70"/>
      <c r="J39" s="17" t="s">
        <v>97</v>
      </c>
      <c r="K39" s="62"/>
    </row>
    <row r="40" spans="1:11" ht="9.9499999999999993" customHeight="1" x14ac:dyDescent="0.25">
      <c r="A40" s="1">
        <v>38</v>
      </c>
      <c r="B40" s="18" t="s">
        <v>98</v>
      </c>
      <c r="C40" s="18" t="s">
        <v>99</v>
      </c>
      <c r="D40" s="18" t="s">
        <v>43</v>
      </c>
      <c r="E40" s="33"/>
      <c r="F40" s="33"/>
      <c r="G40" s="51" t="s">
        <v>262</v>
      </c>
      <c r="H40" s="67"/>
      <c r="I40" s="70"/>
      <c r="J40" s="17" t="s">
        <v>100</v>
      </c>
      <c r="K40" s="62"/>
    </row>
    <row r="41" spans="1:11" ht="9.9499999999999993" customHeight="1" x14ac:dyDescent="0.25">
      <c r="A41" s="1">
        <v>39</v>
      </c>
      <c r="B41" s="18" t="s">
        <v>319</v>
      </c>
      <c r="C41" s="18" t="s">
        <v>320</v>
      </c>
      <c r="D41" s="18" t="s">
        <v>317</v>
      </c>
      <c r="E41" s="86"/>
      <c r="F41" s="33"/>
      <c r="G41" s="51" t="s">
        <v>321</v>
      </c>
      <c r="H41" s="67"/>
      <c r="I41" s="70"/>
      <c r="J41" s="17" t="s">
        <v>318</v>
      </c>
      <c r="K41" s="62"/>
    </row>
    <row r="42" spans="1:11" ht="9.9499999999999993" customHeight="1" x14ac:dyDescent="0.25">
      <c r="A42" s="1">
        <v>40</v>
      </c>
      <c r="B42" s="18" t="s">
        <v>191</v>
      </c>
      <c r="C42" s="18" t="s">
        <v>192</v>
      </c>
      <c r="D42" s="18" t="s">
        <v>43</v>
      </c>
      <c r="E42" s="33"/>
      <c r="F42" s="33"/>
      <c r="G42" s="51" t="s">
        <v>262</v>
      </c>
      <c r="H42" s="67"/>
      <c r="I42" s="70"/>
      <c r="J42" s="17"/>
      <c r="K42" s="62"/>
    </row>
    <row r="43" spans="1:11" ht="9.9499999999999993" customHeight="1" x14ac:dyDescent="0.25">
      <c r="A43" s="1">
        <v>41</v>
      </c>
      <c r="B43" s="18" t="s">
        <v>241</v>
      </c>
      <c r="C43" s="18" t="s">
        <v>242</v>
      </c>
      <c r="D43" s="18" t="s">
        <v>246</v>
      </c>
      <c r="E43" s="33" t="s">
        <v>373</v>
      </c>
      <c r="F43" s="33" t="s">
        <v>377</v>
      </c>
      <c r="G43" s="51" t="s">
        <v>262</v>
      </c>
      <c r="H43" s="67" t="s">
        <v>376</v>
      </c>
      <c r="I43" s="70" t="s">
        <v>374</v>
      </c>
      <c r="J43" s="17">
        <v>62729194</v>
      </c>
      <c r="K43" s="62"/>
    </row>
    <row r="44" spans="1:11" ht="9.9499999999999993" customHeight="1" x14ac:dyDescent="0.25">
      <c r="A44" s="1">
        <v>42</v>
      </c>
      <c r="B44" s="18" t="s">
        <v>222</v>
      </c>
      <c r="C44" s="18" t="s">
        <v>223</v>
      </c>
      <c r="D44" s="18" t="s">
        <v>333</v>
      </c>
      <c r="E44" s="33"/>
      <c r="F44" s="33"/>
      <c r="G44" s="51" t="s">
        <v>262</v>
      </c>
      <c r="H44" s="67"/>
      <c r="I44" s="70"/>
      <c r="J44" s="17" t="s">
        <v>263</v>
      </c>
      <c r="K44" s="62"/>
    </row>
    <row r="45" spans="1:11" ht="9.9499999999999993" customHeight="1" x14ac:dyDescent="0.25">
      <c r="A45" s="1">
        <v>43</v>
      </c>
      <c r="B45" s="18" t="s">
        <v>35</v>
      </c>
      <c r="C45" s="18" t="s">
        <v>101</v>
      </c>
      <c r="D45" s="18" t="s">
        <v>23</v>
      </c>
      <c r="E45" s="33"/>
      <c r="F45" s="33"/>
      <c r="G45" s="51" t="s">
        <v>262</v>
      </c>
      <c r="H45" s="67"/>
      <c r="I45" s="70"/>
      <c r="J45" s="17" t="s">
        <v>102</v>
      </c>
      <c r="K45" s="62"/>
    </row>
    <row r="46" spans="1:11" ht="9.9499999999999993" customHeight="1" x14ac:dyDescent="0.25">
      <c r="A46" s="1">
        <v>44</v>
      </c>
      <c r="B46" s="18" t="s">
        <v>103</v>
      </c>
      <c r="C46" s="18" t="s">
        <v>104</v>
      </c>
      <c r="D46" s="18" t="s">
        <v>13</v>
      </c>
      <c r="E46" s="33">
        <v>5</v>
      </c>
      <c r="F46" s="33">
        <v>5</v>
      </c>
      <c r="G46" s="51" t="s">
        <v>262</v>
      </c>
      <c r="H46" s="67">
        <v>76</v>
      </c>
      <c r="I46" s="70"/>
      <c r="J46" s="17" t="s">
        <v>264</v>
      </c>
      <c r="K46" s="62"/>
    </row>
    <row r="47" spans="1:11" ht="9.9499999999999993" customHeight="1" x14ac:dyDescent="0.25">
      <c r="A47" s="1">
        <v>45</v>
      </c>
      <c r="B47" s="18" t="s">
        <v>193</v>
      </c>
      <c r="C47" s="18" t="s">
        <v>194</v>
      </c>
      <c r="D47" s="18" t="s">
        <v>43</v>
      </c>
      <c r="E47" s="33"/>
      <c r="F47" s="33"/>
      <c r="G47" s="51" t="s">
        <v>262</v>
      </c>
      <c r="H47" s="67"/>
      <c r="I47" s="70"/>
      <c r="J47" s="17" t="s">
        <v>195</v>
      </c>
      <c r="K47" s="62"/>
    </row>
    <row r="48" spans="1:11" ht="9.9499999999999993" customHeight="1" x14ac:dyDescent="0.25">
      <c r="A48" s="1">
        <v>46</v>
      </c>
      <c r="B48" s="18" t="s">
        <v>105</v>
      </c>
      <c r="C48" s="18" t="s">
        <v>106</v>
      </c>
      <c r="D48" s="18" t="s">
        <v>62</v>
      </c>
      <c r="E48" s="33"/>
      <c r="F48" s="33"/>
      <c r="G48" s="51" t="s">
        <v>371</v>
      </c>
      <c r="H48" s="67"/>
      <c r="I48" s="70">
        <v>34</v>
      </c>
      <c r="J48" s="17"/>
      <c r="K48" s="62"/>
    </row>
    <row r="49" spans="1:11" ht="9.9499999999999993" customHeight="1" x14ac:dyDescent="0.25">
      <c r="A49" s="1">
        <v>47</v>
      </c>
      <c r="B49" s="18" t="s">
        <v>221</v>
      </c>
      <c r="C49" s="18" t="s">
        <v>110</v>
      </c>
      <c r="D49" s="18" t="s">
        <v>16</v>
      </c>
      <c r="E49" s="33"/>
      <c r="F49" s="33"/>
      <c r="G49" s="51" t="s">
        <v>262</v>
      </c>
      <c r="H49" s="67"/>
      <c r="I49" s="70"/>
      <c r="J49" s="17" t="s">
        <v>111</v>
      </c>
      <c r="K49" s="62"/>
    </row>
    <row r="50" spans="1:11" ht="9.9499999999999993" customHeight="1" x14ac:dyDescent="0.25">
      <c r="A50" s="1">
        <v>48</v>
      </c>
      <c r="B50" s="18" t="s">
        <v>144</v>
      </c>
      <c r="C50" s="18" t="s">
        <v>113</v>
      </c>
      <c r="D50" s="18" t="s">
        <v>13</v>
      </c>
      <c r="E50" s="86">
        <v>5</v>
      </c>
      <c r="F50" s="33">
        <v>5</v>
      </c>
      <c r="G50" s="51" t="s">
        <v>262</v>
      </c>
      <c r="H50" s="67">
        <v>93</v>
      </c>
      <c r="I50" s="70">
        <v>45</v>
      </c>
      <c r="J50" s="17" t="s">
        <v>177</v>
      </c>
      <c r="K50" s="62"/>
    </row>
    <row r="51" spans="1:11" ht="9.9499999999999993" customHeight="1" x14ac:dyDescent="0.25">
      <c r="A51" s="1">
        <v>49</v>
      </c>
      <c r="B51" s="18" t="s">
        <v>112</v>
      </c>
      <c r="C51" s="18" t="s">
        <v>113</v>
      </c>
      <c r="D51" s="18" t="s">
        <v>13</v>
      </c>
      <c r="E51" s="33">
        <v>5</v>
      </c>
      <c r="F51" s="33">
        <v>5</v>
      </c>
      <c r="G51" s="51" t="s">
        <v>262</v>
      </c>
      <c r="H51" s="67">
        <v>77</v>
      </c>
      <c r="I51" s="70"/>
      <c r="J51" s="17" t="s">
        <v>177</v>
      </c>
      <c r="K51" s="62"/>
    </row>
    <row r="52" spans="1:11" ht="9.9499999999999993" customHeight="1" x14ac:dyDescent="0.25">
      <c r="A52" s="1">
        <v>50</v>
      </c>
      <c r="B52" s="18" t="s">
        <v>225</v>
      </c>
      <c r="C52" s="18" t="s">
        <v>226</v>
      </c>
      <c r="D52" s="18" t="s">
        <v>333</v>
      </c>
      <c r="E52" s="33"/>
      <c r="F52" s="33"/>
      <c r="G52" s="51" t="s">
        <v>262</v>
      </c>
      <c r="H52" s="67"/>
      <c r="I52" s="70"/>
      <c r="J52" s="17" t="s">
        <v>265</v>
      </c>
      <c r="K52" s="62"/>
    </row>
    <row r="53" spans="1:11" ht="9.9499999999999993" customHeight="1" x14ac:dyDescent="0.25">
      <c r="A53" s="1">
        <v>51</v>
      </c>
      <c r="B53" s="18" t="s">
        <v>35</v>
      </c>
      <c r="C53" s="18" t="s">
        <v>245</v>
      </c>
      <c r="D53" s="18" t="s">
        <v>246</v>
      </c>
      <c r="E53" s="33" t="s">
        <v>372</v>
      </c>
      <c r="F53" s="33" t="s">
        <v>375</v>
      </c>
      <c r="G53" s="51" t="s">
        <v>262</v>
      </c>
      <c r="H53" s="67" t="s">
        <v>376</v>
      </c>
      <c r="I53" s="70" t="s">
        <v>372</v>
      </c>
      <c r="J53" s="17" t="s">
        <v>266</v>
      </c>
      <c r="K53" s="62"/>
    </row>
    <row r="54" spans="1:11" ht="9.9499999999999993" customHeight="1" x14ac:dyDescent="0.25">
      <c r="A54" s="1">
        <v>52</v>
      </c>
      <c r="B54" s="18" t="s">
        <v>116</v>
      </c>
      <c r="C54" s="18" t="s">
        <v>117</v>
      </c>
      <c r="D54" s="18" t="s">
        <v>16</v>
      </c>
      <c r="E54" s="33"/>
      <c r="F54" s="33"/>
      <c r="G54" s="51" t="s">
        <v>293</v>
      </c>
      <c r="H54" s="67"/>
      <c r="I54" s="70"/>
      <c r="J54" s="17" t="s">
        <v>118</v>
      </c>
      <c r="K54" s="62"/>
    </row>
    <row r="55" spans="1:11" ht="9.9499999999999993" customHeight="1" x14ac:dyDescent="0.25">
      <c r="A55" s="1"/>
      <c r="B55" s="18"/>
      <c r="C55" s="18"/>
      <c r="D55" s="18"/>
      <c r="E55" s="33"/>
      <c r="F55" s="33"/>
      <c r="G55" s="51"/>
      <c r="H55" s="67"/>
      <c r="I55" s="70"/>
      <c r="J55" s="17"/>
      <c r="K55" s="78"/>
    </row>
    <row r="56" spans="1:11" ht="9.9499999999999993" customHeight="1" x14ac:dyDescent="0.25">
      <c r="A56" s="1"/>
      <c r="B56" s="18"/>
      <c r="C56" s="18"/>
      <c r="D56" s="18"/>
      <c r="E56" s="33"/>
      <c r="F56" s="33"/>
      <c r="G56" s="51"/>
      <c r="H56" s="67"/>
      <c r="I56" s="70"/>
      <c r="J56" s="17"/>
      <c r="K56" s="62"/>
    </row>
    <row r="57" spans="1:11" ht="9.9499999999999993" customHeight="1" x14ac:dyDescent="0.25">
      <c r="A57" s="1"/>
      <c r="B57" s="9"/>
      <c r="C57" s="9"/>
      <c r="D57" s="9"/>
      <c r="E57" s="62">
        <f>SUM(E3:E55)</f>
        <v>50</v>
      </c>
      <c r="F57" s="32">
        <f>SUM(F3:F55)</f>
        <v>30</v>
      </c>
      <c r="G57" s="62">
        <f>SUM(G3:G55)</f>
        <v>0</v>
      </c>
      <c r="H57" s="66"/>
      <c r="I57" s="70"/>
      <c r="J57" s="53"/>
      <c r="K57" s="62"/>
    </row>
    <row r="58" spans="1:11" ht="9.9499999999999993" customHeight="1" thickBot="1" x14ac:dyDescent="0.3">
      <c r="A58" s="46"/>
      <c r="B58" s="46"/>
      <c r="C58" s="46"/>
      <c r="D58" s="46"/>
      <c r="E58" s="46"/>
      <c r="F58" s="46"/>
      <c r="G58" s="46"/>
      <c r="H58" s="69"/>
      <c r="I58" s="65"/>
      <c r="J58" s="48"/>
      <c r="K58" s="72"/>
    </row>
    <row r="59" spans="1:11" ht="9.9499999999999993" customHeight="1" x14ac:dyDescent="0.25">
      <c r="A59" s="1"/>
      <c r="B59" s="1"/>
      <c r="C59" s="7" t="s">
        <v>145</v>
      </c>
      <c r="D59" s="1"/>
      <c r="E59" s="1"/>
      <c r="F59" s="1"/>
      <c r="G59" s="1"/>
      <c r="H59" s="2"/>
      <c r="I59" s="44" t="s">
        <v>173</v>
      </c>
      <c r="J59" s="16" t="s">
        <v>151</v>
      </c>
    </row>
    <row r="60" spans="1:11" ht="9.9499999999999993" customHeight="1" thickBot="1" x14ac:dyDescent="0.3">
      <c r="A60" s="39"/>
      <c r="B60" s="8"/>
      <c r="C60" s="1" t="s">
        <v>147</v>
      </c>
      <c r="D60" s="1" t="s">
        <v>148</v>
      </c>
      <c r="E60" s="1" t="s">
        <v>149</v>
      </c>
      <c r="F60" s="1" t="s">
        <v>150</v>
      </c>
      <c r="G60" s="1"/>
      <c r="H60" s="2" t="s">
        <v>153</v>
      </c>
      <c r="I60" s="43" t="s">
        <v>174</v>
      </c>
      <c r="J60" s="12" t="s">
        <v>154</v>
      </c>
      <c r="K60" s="32">
        <f>SUM(E57)</f>
        <v>50</v>
      </c>
    </row>
    <row r="61" spans="1:11" ht="9.9499999999999993" customHeight="1" x14ac:dyDescent="0.25">
      <c r="A61" s="39">
        <v>50</v>
      </c>
      <c r="B61" s="9" t="s">
        <v>152</v>
      </c>
      <c r="C61" s="9" t="s">
        <v>235</v>
      </c>
      <c r="D61" s="70">
        <v>65</v>
      </c>
      <c r="E61" s="70">
        <v>7</v>
      </c>
      <c r="F61" s="9" t="s">
        <v>230</v>
      </c>
      <c r="G61" s="59" t="s">
        <v>254</v>
      </c>
      <c r="H61" s="1" t="s">
        <v>153</v>
      </c>
      <c r="I61" s="2"/>
      <c r="J61" s="13" t="s">
        <v>156</v>
      </c>
      <c r="K61" s="32">
        <f>SUM(F57)</f>
        <v>30</v>
      </c>
    </row>
    <row r="62" spans="1:11" ht="9.9499999999999993" customHeight="1" x14ac:dyDescent="0.25">
      <c r="A62" s="39">
        <v>40</v>
      </c>
      <c r="B62" s="9" t="s">
        <v>155</v>
      </c>
      <c r="C62" s="9" t="s">
        <v>236</v>
      </c>
      <c r="D62" s="70">
        <v>72</v>
      </c>
      <c r="E62" s="70">
        <v>6</v>
      </c>
      <c r="F62" s="10" t="s">
        <v>236</v>
      </c>
      <c r="G62" s="59" t="s">
        <v>254</v>
      </c>
      <c r="I62" s="1"/>
      <c r="J62" s="13" t="s">
        <v>159</v>
      </c>
      <c r="K62" s="32">
        <f>SUM(K60:K61)</f>
        <v>80</v>
      </c>
    </row>
    <row r="63" spans="1:11" ht="9.9499999999999993" customHeight="1" x14ac:dyDescent="0.25">
      <c r="A63" s="39">
        <v>30</v>
      </c>
      <c r="B63" s="9" t="s">
        <v>157</v>
      </c>
      <c r="C63" s="9" t="s">
        <v>230</v>
      </c>
      <c r="D63" s="70">
        <v>73</v>
      </c>
      <c r="E63" s="70">
        <v>7</v>
      </c>
      <c r="F63" s="10" t="s">
        <v>359</v>
      </c>
      <c r="G63" s="54" t="s">
        <v>256</v>
      </c>
      <c r="H63" s="1" t="s">
        <v>161</v>
      </c>
      <c r="I63" s="1"/>
      <c r="J63" s="13" t="s">
        <v>162</v>
      </c>
      <c r="K63" s="32">
        <f>SUM(G57)</f>
        <v>0</v>
      </c>
    </row>
    <row r="64" spans="1:11" ht="9.9499999999999993" customHeight="1" x14ac:dyDescent="0.25">
      <c r="A64" s="83">
        <v>20</v>
      </c>
      <c r="B64" s="9" t="s">
        <v>158</v>
      </c>
      <c r="C64" s="77" t="s">
        <v>380</v>
      </c>
      <c r="D64" s="70">
        <v>74</v>
      </c>
      <c r="E64" s="70">
        <v>5</v>
      </c>
      <c r="F64" s="9" t="s">
        <v>235</v>
      </c>
      <c r="G64" s="54" t="s">
        <v>256</v>
      </c>
      <c r="I64" s="1"/>
      <c r="J64" s="13" t="s">
        <v>163</v>
      </c>
      <c r="K64" s="32">
        <v>198.6</v>
      </c>
    </row>
    <row r="65" spans="1:11" ht="9.9499999999999993" customHeight="1" x14ac:dyDescent="0.25">
      <c r="A65" s="84">
        <v>10</v>
      </c>
      <c r="B65" s="11" t="s">
        <v>160</v>
      </c>
      <c r="C65" s="9" t="s">
        <v>364</v>
      </c>
      <c r="D65" s="70">
        <v>76</v>
      </c>
      <c r="E65" s="70">
        <v>6</v>
      </c>
      <c r="F65" s="9"/>
      <c r="G65" s="54"/>
      <c r="I65" s="1"/>
      <c r="J65" s="52" t="s">
        <v>379</v>
      </c>
      <c r="K65" s="32">
        <f>SUM(K62:K64)</f>
        <v>278.60000000000002</v>
      </c>
    </row>
    <row r="66" spans="1:11" ht="9.9499999999999993" customHeight="1" x14ac:dyDescent="0.25">
      <c r="A66" s="57">
        <f>SUM(A60:A65)</f>
        <v>150</v>
      </c>
      <c r="B66" s="1" t="s">
        <v>267</v>
      </c>
      <c r="C66" s="9" t="s">
        <v>367</v>
      </c>
      <c r="D66" s="70">
        <v>77</v>
      </c>
      <c r="E66" s="70">
        <v>5</v>
      </c>
      <c r="F66" s="1"/>
      <c r="G66" s="1"/>
      <c r="H66" s="1"/>
      <c r="I66" s="1"/>
      <c r="J66" s="15" t="s">
        <v>165</v>
      </c>
    </row>
    <row r="67" spans="1:11" ht="9.9499999999999993" customHeight="1" x14ac:dyDescent="0.25">
      <c r="A67" s="57"/>
      <c r="B67" s="1"/>
      <c r="C67" s="9" t="s">
        <v>381</v>
      </c>
      <c r="D67" s="70">
        <v>77</v>
      </c>
      <c r="E67" s="70">
        <v>4</v>
      </c>
      <c r="F67" s="1"/>
      <c r="G67" s="1"/>
      <c r="H67" s="1"/>
      <c r="I67" s="1" t="s">
        <v>312</v>
      </c>
      <c r="J67" s="13" t="s">
        <v>156</v>
      </c>
      <c r="K67" s="32">
        <v>190</v>
      </c>
    </row>
    <row r="68" spans="1:11" ht="9.9499999999999993" customHeight="1" x14ac:dyDescent="0.25">
      <c r="A68" s="56"/>
      <c r="B68" s="36"/>
      <c r="C68" s="9" t="s">
        <v>382</v>
      </c>
      <c r="D68" s="70">
        <v>77</v>
      </c>
      <c r="E68" s="91">
        <v>3</v>
      </c>
      <c r="H68" s="1"/>
      <c r="I68" s="36"/>
      <c r="J68" s="13" t="s">
        <v>340</v>
      </c>
      <c r="K68" s="32">
        <v>2</v>
      </c>
    </row>
    <row r="69" spans="1:11" ht="9.9499999999999993" customHeight="1" x14ac:dyDescent="0.25">
      <c r="A69" s="56"/>
      <c r="B69" s="36"/>
      <c r="C69" s="9" t="s">
        <v>359</v>
      </c>
      <c r="D69" s="70">
        <v>79</v>
      </c>
      <c r="E69" s="70">
        <v>2</v>
      </c>
      <c r="F69" s="36"/>
      <c r="G69" s="36"/>
      <c r="H69" s="13"/>
      <c r="J69" s="13" t="s">
        <v>378</v>
      </c>
      <c r="K69" s="32">
        <v>44</v>
      </c>
    </row>
    <row r="70" spans="1:11" ht="9.9499999999999993" customHeight="1" x14ac:dyDescent="0.25">
      <c r="A70" s="56"/>
      <c r="B70" s="36"/>
      <c r="C70" s="18" t="s">
        <v>383</v>
      </c>
      <c r="D70" s="70">
        <v>93</v>
      </c>
      <c r="E70" s="70">
        <v>4</v>
      </c>
      <c r="F70" s="1"/>
      <c r="G70" s="1"/>
      <c r="H70" s="13"/>
      <c r="I70" s="1"/>
      <c r="J70" s="13" t="s">
        <v>166</v>
      </c>
      <c r="K70" s="32">
        <f>SUM(A66)</f>
        <v>150</v>
      </c>
    </row>
    <row r="71" spans="1:11" ht="9.9499999999999993" customHeight="1" x14ac:dyDescent="0.25">
      <c r="A71" s="36"/>
      <c r="B71" s="36"/>
      <c r="C71" s="36"/>
      <c r="D71" s="36"/>
      <c r="E71" s="36"/>
      <c r="F71" s="36"/>
      <c r="G71" s="36"/>
      <c r="H71" s="1"/>
      <c r="J71" s="13" t="s">
        <v>169</v>
      </c>
      <c r="K71" s="32">
        <v>194</v>
      </c>
    </row>
    <row r="72" spans="1:11" ht="9.9499999999999993" customHeight="1" x14ac:dyDescent="0.25">
      <c r="A72" s="36"/>
      <c r="B72" s="1"/>
      <c r="C72" s="81" t="s">
        <v>171</v>
      </c>
      <c r="D72" s="1"/>
      <c r="E72" s="1"/>
      <c r="F72" s="1"/>
      <c r="G72" s="1"/>
      <c r="H72" s="1"/>
      <c r="I72" s="1"/>
      <c r="J72" s="13" t="s">
        <v>170</v>
      </c>
      <c r="K72" s="40">
        <f>SUM(K70+K67-K62)</f>
        <v>260</v>
      </c>
    </row>
    <row r="73" spans="1:11" ht="9.9499999999999993" customHeight="1" x14ac:dyDescent="0.25">
      <c r="C73" s="1"/>
      <c r="D73" s="1"/>
      <c r="E73" s="1"/>
      <c r="F73" s="1"/>
      <c r="G73" s="1"/>
      <c r="H73" s="1"/>
      <c r="I73" s="1"/>
      <c r="J73" s="13" t="s">
        <v>172</v>
      </c>
      <c r="K73" s="32">
        <f>SUM(K65-K71)</f>
        <v>84.600000000000023</v>
      </c>
    </row>
    <row r="74" spans="1:11" ht="9.9499999999999993" customHeight="1" x14ac:dyDescent="0.25">
      <c r="A74" s="1"/>
      <c r="H74" s="2"/>
      <c r="I74" s="1"/>
    </row>
    <row r="75" spans="1:11" ht="9.9499999999999993" customHeight="1" x14ac:dyDescent="0.25"/>
    <row r="76" spans="1:11" ht="9.9499999999999993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10</vt:lpstr>
      <vt:lpstr>State Title Feb 10</vt:lpstr>
      <vt:lpstr>Mar 10</vt:lpstr>
      <vt:lpstr>Apr 10</vt:lpstr>
      <vt:lpstr>May 10</vt:lpstr>
      <vt:lpstr>Jun 10</vt:lpstr>
      <vt:lpstr>Jul 10</vt:lpstr>
      <vt:lpstr>Sep 10</vt:lpstr>
      <vt:lpstr>Oct 10</vt:lpstr>
      <vt:lpstr>Nov 10</vt:lpstr>
      <vt:lpstr>Dec 10</vt:lpstr>
      <vt:lpstr>Jan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Cash</dc:creator>
  <cp:lastModifiedBy>Dale Cash</cp:lastModifiedBy>
  <cp:lastPrinted>2011-01-13T01:14:25Z</cp:lastPrinted>
  <dcterms:created xsi:type="dcterms:W3CDTF">2010-01-08T05:05:29Z</dcterms:created>
  <dcterms:modified xsi:type="dcterms:W3CDTF">2022-05-05T03:32:19Z</dcterms:modified>
</cp:coreProperties>
</file>