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0f5cd2eeb18c88e/Desktop/Taxi Tas/TAS TAXI GOLF/TOTAL RESULTS/RESULTS 2004-2022/RESULTS 2013/"/>
    </mc:Choice>
  </mc:AlternateContent>
  <xr:revisionPtr revIDLastSave="45" documentId="13_ncr:1_{123FC570-6AB6-47EE-B8B5-F412199889A3}" xr6:coauthVersionLast="47" xr6:coauthVersionMax="47" xr10:uidLastSave="{04B0B937-5566-4C6E-9DA2-ECBC77F28528}"/>
  <bookViews>
    <workbookView xWindow="-120" yWindow="-120" windowWidth="29040" windowHeight="15840" tabRatio="768" xr2:uid="{00000000-000D-0000-FFFF-FFFF00000000}"/>
  </bookViews>
  <sheets>
    <sheet name="Feb 13" sheetId="1" r:id="rId1"/>
    <sheet name="Mar 13" sheetId="2" r:id="rId2"/>
    <sheet name="Apr 13" sheetId="3" r:id="rId3"/>
    <sheet name="Bicheno May 13" sheetId="4" r:id="rId4"/>
    <sheet name="Jun 13" sheetId="5" r:id="rId5"/>
    <sheet name="Jul 13" sheetId="6" r:id="rId6"/>
    <sheet name="Aug 13" sheetId="7" r:id="rId7"/>
    <sheet name="Sep 13" sheetId="8" r:id="rId8"/>
    <sheet name="Oct 13" sheetId="10" r:id="rId9"/>
    <sheet name="Nov 13" sheetId="11" r:id="rId10"/>
    <sheet name="Jan 14" sheetId="12" r:id="rId1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2" i="12" l="1"/>
  <c r="A60" i="11" l="1"/>
  <c r="I49" i="12" l="1"/>
  <c r="K56" i="12" s="1"/>
  <c r="F49" i="12"/>
  <c r="K53" i="12" s="1"/>
  <c r="E49" i="12"/>
  <c r="K52" i="12" s="1"/>
  <c r="K63" i="11"/>
  <c r="K54" i="12" l="1"/>
  <c r="I49" i="11"/>
  <c r="K55" i="11" s="1"/>
  <c r="F49" i="11"/>
  <c r="K53" i="11" s="1"/>
  <c r="E49" i="11"/>
  <c r="K52" i="11" s="1"/>
  <c r="K63" i="12" l="1"/>
  <c r="K58" i="12"/>
  <c r="K64" i="12" s="1"/>
  <c r="K54" i="11"/>
  <c r="F46" i="10"/>
  <c r="K51" i="10" s="1"/>
  <c r="K58" i="10"/>
  <c r="K60" i="10" s="1"/>
  <c r="I46" i="10"/>
  <c r="K53" i="10" s="1"/>
  <c r="E46" i="10"/>
  <c r="K50" i="10" s="1"/>
  <c r="K58" i="11" l="1"/>
  <c r="K65" i="11" s="1"/>
  <c r="K64" i="11"/>
  <c r="K52" i="10"/>
  <c r="K55" i="10" s="1"/>
  <c r="K62" i="10" s="1"/>
  <c r="K61" i="10" l="1"/>
  <c r="F6" i="8"/>
  <c r="A60" i="8" l="1"/>
  <c r="K60" i="8" s="1"/>
  <c r="K62" i="8" s="1"/>
  <c r="I48" i="8"/>
  <c r="K55" i="8" s="1"/>
  <c r="F48" i="8"/>
  <c r="K53" i="8" s="1"/>
  <c r="E48" i="8"/>
  <c r="K52" i="8" s="1"/>
  <c r="K54" i="8" l="1"/>
  <c r="K63" i="8" s="1"/>
  <c r="I48" i="7"/>
  <c r="K57" i="8" l="1"/>
  <c r="K64" i="8" s="1"/>
  <c r="A60" i="7"/>
  <c r="K63" i="7" s="1"/>
  <c r="K65" i="7" s="1"/>
  <c r="K55" i="7"/>
  <c r="F48" i="7"/>
  <c r="K53" i="7" s="1"/>
  <c r="E48" i="7"/>
  <c r="K52" i="7" s="1"/>
  <c r="E50" i="6"/>
  <c r="F50" i="6"/>
  <c r="K54" i="7" l="1"/>
  <c r="K66" i="7" s="1"/>
  <c r="K58" i="7" l="1"/>
  <c r="K67" i="7" s="1"/>
  <c r="G65" i="5"/>
  <c r="A61" i="6" l="1"/>
  <c r="K60" i="6"/>
  <c r="K65" i="6" s="1"/>
  <c r="I50" i="6"/>
  <c r="K56" i="6" s="1"/>
  <c r="K54" i="6"/>
  <c r="K53" i="6"/>
  <c r="K55" i="6" l="1"/>
  <c r="K58" i="6" s="1"/>
  <c r="K67" i="6" s="1"/>
  <c r="K66" i="6"/>
  <c r="A59" i="5"/>
  <c r="K59" i="5" s="1"/>
  <c r="K63" i="5" s="1"/>
  <c r="I48" i="5"/>
  <c r="K55" i="5" s="1"/>
  <c r="F48" i="5"/>
  <c r="K53" i="5" s="1"/>
  <c r="E48" i="5"/>
  <c r="K52" i="5" s="1"/>
  <c r="K54" i="5" l="1"/>
  <c r="K64" i="5" s="1"/>
  <c r="K57" i="5"/>
  <c r="K65" i="5" s="1"/>
  <c r="E48" i="3"/>
  <c r="F48" i="3"/>
  <c r="K63" i="3"/>
  <c r="I48" i="3"/>
  <c r="A59" i="4"/>
  <c r="K58" i="4" s="1"/>
  <c r="K62" i="4" s="1"/>
  <c r="I47" i="4"/>
  <c r="K54" i="4" s="1"/>
  <c r="F47" i="4"/>
  <c r="K52" i="4" s="1"/>
  <c r="E47" i="4"/>
  <c r="K51" i="4" s="1"/>
  <c r="K53" i="4" l="1"/>
  <c r="K56" i="4" s="1"/>
  <c r="K64" i="4" s="1"/>
  <c r="K63" i="4" l="1"/>
  <c r="A60" i="3" l="1"/>
  <c r="K55" i="3"/>
  <c r="K53" i="3"/>
  <c r="K52" i="3"/>
  <c r="A60" i="2"/>
  <c r="K60" i="2" s="1"/>
  <c r="K64" i="2" s="1"/>
  <c r="I48" i="2"/>
  <c r="K55" i="2" s="1"/>
  <c r="F48" i="2"/>
  <c r="K53" i="2" s="1"/>
  <c r="E48" i="2"/>
  <c r="K52" i="2" s="1"/>
  <c r="K54" i="2" l="1"/>
  <c r="K54" i="3"/>
  <c r="A56" i="1"/>
  <c r="K55" i="1" s="1"/>
  <c r="K62" i="1" s="1"/>
  <c r="F44" i="1"/>
  <c r="K49" i="1" s="1"/>
  <c r="E44" i="1"/>
  <c r="K48" i="1" s="1"/>
  <c r="I44" i="1"/>
  <c r="K51" i="1" s="1"/>
  <c r="K65" i="2" l="1"/>
  <c r="K58" i="2"/>
  <c r="K57" i="3"/>
  <c r="K65" i="3" s="1"/>
  <c r="K64" i="3"/>
  <c r="K66" i="2"/>
  <c r="K50" i="1"/>
  <c r="K53" i="1" s="1"/>
  <c r="K64" i="1" s="1"/>
  <c r="K63" i="1" l="1"/>
</calcChain>
</file>

<file path=xl/sharedStrings.xml><?xml version="1.0" encoding="utf-8"?>
<sst xmlns="http://schemas.openxmlformats.org/spreadsheetml/2006/main" count="2813" uniqueCount="337">
  <si>
    <t>TASMANIAN TAXI GOLF ASSOCIATION</t>
  </si>
  <si>
    <t>Tea Tree</t>
  </si>
  <si>
    <t>NAME</t>
  </si>
  <si>
    <t>CLUB</t>
  </si>
  <si>
    <t xml:space="preserve"> $5 Comp </t>
  </si>
  <si>
    <t xml:space="preserve"> $5 Green. fee </t>
  </si>
  <si>
    <t>SCORE</t>
  </si>
  <si>
    <t>placed</t>
  </si>
  <si>
    <t xml:space="preserve"> M.SHIP </t>
  </si>
  <si>
    <t>Phone</t>
  </si>
  <si>
    <t>Fred</t>
  </si>
  <si>
    <t>Anderson</t>
  </si>
  <si>
    <t>Casino</t>
  </si>
  <si>
    <t>Royden</t>
  </si>
  <si>
    <t>Bishop</t>
  </si>
  <si>
    <t>Mow</t>
  </si>
  <si>
    <t>6333 0595</t>
  </si>
  <si>
    <t>Barry</t>
  </si>
  <si>
    <t>Broadby</t>
  </si>
  <si>
    <t>Tas</t>
  </si>
  <si>
    <t>6263 7186</t>
  </si>
  <si>
    <t>Garry</t>
  </si>
  <si>
    <t>Cain</t>
  </si>
  <si>
    <t>6344 8840</t>
  </si>
  <si>
    <t>Allan</t>
  </si>
  <si>
    <t>Cash</t>
  </si>
  <si>
    <t>Exeter</t>
  </si>
  <si>
    <t>6331 7546</t>
  </si>
  <si>
    <t>0419 524 812</t>
  </si>
  <si>
    <t>Dale</t>
  </si>
  <si>
    <t>Launceston</t>
  </si>
  <si>
    <t>David</t>
  </si>
  <si>
    <t>Malcolm</t>
  </si>
  <si>
    <t>6326 3571</t>
  </si>
  <si>
    <t>Clive</t>
  </si>
  <si>
    <t>Challis</t>
  </si>
  <si>
    <t>6343 3009</t>
  </si>
  <si>
    <t>Joey</t>
  </si>
  <si>
    <t>Clayton</t>
  </si>
  <si>
    <t>6326 4644</t>
  </si>
  <si>
    <t>Ron</t>
  </si>
  <si>
    <t>Cooke</t>
  </si>
  <si>
    <t>Elderslie</t>
  </si>
  <si>
    <t>6249 4019</t>
  </si>
  <si>
    <t>Carole</t>
  </si>
  <si>
    <t>Corkery</t>
  </si>
  <si>
    <t>6331 3550</t>
  </si>
  <si>
    <t>John</t>
  </si>
  <si>
    <t>Cranefield</t>
  </si>
  <si>
    <t>Taxi 33</t>
  </si>
  <si>
    <t>6263 7659</t>
  </si>
  <si>
    <t>Kerry</t>
  </si>
  <si>
    <t>Dodge</t>
  </si>
  <si>
    <t>Georgetown</t>
  </si>
  <si>
    <t>0458 704 207</t>
  </si>
  <si>
    <t>Harrison</t>
  </si>
  <si>
    <t>Tasmania</t>
  </si>
  <si>
    <t>6269 2414</t>
  </si>
  <si>
    <t>Debra</t>
  </si>
  <si>
    <t>Henry</t>
  </si>
  <si>
    <t>Bicheno</t>
  </si>
  <si>
    <t>6375 1367</t>
  </si>
  <si>
    <t>Tony</t>
  </si>
  <si>
    <t>Kakobovski</t>
  </si>
  <si>
    <t>Taxi 21</t>
  </si>
  <si>
    <t>Chris</t>
  </si>
  <si>
    <t>Johnson</t>
  </si>
  <si>
    <t>Mowbray</t>
  </si>
  <si>
    <t>Marise</t>
  </si>
  <si>
    <t>Kearney</t>
  </si>
  <si>
    <t>Riverside</t>
  </si>
  <si>
    <t>Steve</t>
  </si>
  <si>
    <t>Lees</t>
  </si>
  <si>
    <t>Taxi 28</t>
  </si>
  <si>
    <t>Leonard</t>
  </si>
  <si>
    <t>Taxi</t>
  </si>
  <si>
    <t>Lohrey</t>
  </si>
  <si>
    <t>0429 794 572</t>
  </si>
  <si>
    <t>Moogan</t>
  </si>
  <si>
    <t>6334 5305</t>
  </si>
  <si>
    <t>Peter</t>
  </si>
  <si>
    <t>Mandic</t>
  </si>
  <si>
    <t>0419 008 639</t>
  </si>
  <si>
    <t>Frank</t>
  </si>
  <si>
    <t>Menzie</t>
  </si>
  <si>
    <t>0418 389 968</t>
  </si>
  <si>
    <t>Pearce</t>
  </si>
  <si>
    <t>6243 7540</t>
  </si>
  <si>
    <t>Lou</t>
  </si>
  <si>
    <t>Phillips</t>
  </si>
  <si>
    <t>0409 974 932</t>
  </si>
  <si>
    <t>Paul</t>
  </si>
  <si>
    <t>Robson</t>
  </si>
  <si>
    <t>6344 6742</t>
  </si>
  <si>
    <t>Toni</t>
  </si>
  <si>
    <t>Glennis</t>
  </si>
  <si>
    <t>Soffe</t>
  </si>
  <si>
    <t>6344 9733</t>
  </si>
  <si>
    <t>Roger</t>
  </si>
  <si>
    <t>Greg 20</t>
  </si>
  <si>
    <t>Stevenson</t>
  </si>
  <si>
    <t>Kingston Beach</t>
  </si>
  <si>
    <t>0408 298 234</t>
  </si>
  <si>
    <t>Keith</t>
  </si>
  <si>
    <t>Watt</t>
  </si>
  <si>
    <t>6326 4532</t>
  </si>
  <si>
    <t>Bill</t>
  </si>
  <si>
    <t>Watson</t>
  </si>
  <si>
    <t>0409 397 849</t>
  </si>
  <si>
    <t>Simpson</t>
  </si>
  <si>
    <t>Claremont</t>
  </si>
  <si>
    <t>Baillie</t>
  </si>
  <si>
    <t>Associate</t>
  </si>
  <si>
    <t>Robin</t>
  </si>
  <si>
    <t>Colleen</t>
  </si>
  <si>
    <t>Ann</t>
  </si>
  <si>
    <t>TOTALS</t>
  </si>
  <si>
    <t xml:space="preserve"> FINANCIAL REPORT </t>
  </si>
  <si>
    <t>RESULTS</t>
  </si>
  <si>
    <t xml:space="preserve">  Moneys in</t>
  </si>
  <si>
    <t>name</t>
  </si>
  <si>
    <t>Score</t>
  </si>
  <si>
    <t xml:space="preserve"> Points </t>
  </si>
  <si>
    <t xml:space="preserve"> Nearest to the pin </t>
  </si>
  <si>
    <t xml:space="preserve"> $5/player </t>
  </si>
  <si>
    <t xml:space="preserve"> Comp fees </t>
  </si>
  <si>
    <t>FIRST</t>
  </si>
  <si>
    <t xml:space="preserve"> green fees </t>
  </si>
  <si>
    <t>SECOND</t>
  </si>
  <si>
    <t>Comp total</t>
  </si>
  <si>
    <t>THIRD</t>
  </si>
  <si>
    <t xml:space="preserve"> $10/new member 2013 </t>
  </si>
  <si>
    <t>FOURTH</t>
  </si>
  <si>
    <t xml:space="preserve"> cash brought forward </t>
  </si>
  <si>
    <t xml:space="preserve"> Total cash received </t>
  </si>
  <si>
    <t xml:space="preserve"> Money out </t>
  </si>
  <si>
    <t xml:space="preserve"> prizes</t>
  </si>
  <si>
    <t>TOTAL</t>
  </si>
  <si>
    <t>Food bought for Launceston comp used</t>
  </si>
  <si>
    <t>balls</t>
  </si>
  <si>
    <t>total cash out</t>
  </si>
  <si>
    <t xml:space="preserve">loss at competition </t>
  </si>
  <si>
    <t xml:space="preserve"> calculated cash in hand after </t>
  </si>
  <si>
    <t>24th February 2013</t>
  </si>
  <si>
    <t>MOWBRAY</t>
  </si>
  <si>
    <t>Jan</t>
  </si>
  <si>
    <t>?</t>
  </si>
  <si>
    <t>DNF</t>
  </si>
  <si>
    <t>FIFTH</t>
  </si>
  <si>
    <t xml:space="preserve"> Green fees 12@$15=</t>
  </si>
  <si>
    <t>B Cash</t>
  </si>
  <si>
    <t>F. Anderson</t>
  </si>
  <si>
    <t>G. Cain</t>
  </si>
  <si>
    <t>M. Cash</t>
  </si>
  <si>
    <t>M. Kearney</t>
  </si>
  <si>
    <t>K. Dodge</t>
  </si>
  <si>
    <t>D. Harrison</t>
  </si>
  <si>
    <t>Cheque</t>
  </si>
  <si>
    <t>BBQ bread</t>
  </si>
  <si>
    <t>Water levee 5 X 50cents</t>
  </si>
  <si>
    <t>Cash brought forward $4.20</t>
  </si>
  <si>
    <t>Actual cash in hand after $108.20</t>
  </si>
  <si>
    <t>Saturday meeting BBQ cost</t>
  </si>
  <si>
    <t>T. Robson</t>
  </si>
  <si>
    <t>M. Lohrey</t>
  </si>
  <si>
    <t>G. Soffe</t>
  </si>
  <si>
    <t>??</t>
  </si>
  <si>
    <t>A. Cash</t>
  </si>
  <si>
    <t>4th</t>
  </si>
  <si>
    <t>C. Challis</t>
  </si>
  <si>
    <t>8th</t>
  </si>
  <si>
    <t>10th</t>
  </si>
  <si>
    <t>Feb</t>
  </si>
  <si>
    <t>Actual cash in hand after $</t>
  </si>
  <si>
    <t>GEORGETOWN</t>
  </si>
  <si>
    <t>17TH March 2013</t>
  </si>
  <si>
    <t>EXETER</t>
  </si>
  <si>
    <t>11.5 high</t>
  </si>
  <si>
    <t>0419 133 418</t>
  </si>
  <si>
    <t>0408 133 419</t>
  </si>
  <si>
    <t>Engraving</t>
  </si>
  <si>
    <t>L. Phillips</t>
  </si>
  <si>
    <t>S. Challis</t>
  </si>
  <si>
    <t>J. Lohrey</t>
  </si>
  <si>
    <t>B. Cash</t>
  </si>
  <si>
    <t>points</t>
  </si>
  <si>
    <t>5th</t>
  </si>
  <si>
    <t>7th</t>
  </si>
  <si>
    <t>Cash brought forward $108.20</t>
  </si>
  <si>
    <t>BBQ</t>
  </si>
  <si>
    <t xml:space="preserve"> Green fees 9@$10=</t>
  </si>
  <si>
    <t>$50 loan from M. Cash</t>
  </si>
  <si>
    <t>Actual cash in hand after $13.20 but $50 owed to M. Cash</t>
  </si>
  <si>
    <t>28th April 2013</t>
  </si>
  <si>
    <t>Cash brought forward $13.20 but $50 owed to M. Cash</t>
  </si>
  <si>
    <t>BBQ cost</t>
  </si>
  <si>
    <t xml:space="preserve"> Green fees cheque</t>
  </si>
  <si>
    <t xml:space="preserve">$5 /player Comp fees </t>
  </si>
  <si>
    <t xml:space="preserve"> $5 / player green fees </t>
  </si>
  <si>
    <t>BICHENO</t>
  </si>
  <si>
    <t>26th May 2013</t>
  </si>
  <si>
    <t>Davenport</t>
  </si>
  <si>
    <t>visitor</t>
  </si>
  <si>
    <t>G. Town</t>
  </si>
  <si>
    <t>Barry Cash</t>
  </si>
  <si>
    <t>Mal Pearce</t>
  </si>
  <si>
    <t>1st/10</t>
  </si>
  <si>
    <t>3rd/12</t>
  </si>
  <si>
    <t>7th/16</t>
  </si>
  <si>
    <t>balls cheque</t>
  </si>
  <si>
    <t>April</t>
  </si>
  <si>
    <t>Jakobovski</t>
  </si>
  <si>
    <t>B. Broadby</t>
  </si>
  <si>
    <t>T. Clayton</t>
  </si>
  <si>
    <t xml:space="preserve">4th </t>
  </si>
  <si>
    <t>4 &amp; 6</t>
  </si>
  <si>
    <t>Ray Edmunds shield - North 160 Defeated South 145</t>
  </si>
  <si>
    <t>Actual cash in hand after $65.20</t>
  </si>
  <si>
    <t>16th June 2013</t>
  </si>
  <si>
    <t>May</t>
  </si>
  <si>
    <t xml:space="preserve"> $10 / player green fees </t>
  </si>
  <si>
    <t>Brian</t>
  </si>
  <si>
    <t>Harper</t>
  </si>
  <si>
    <t>Taxi 36</t>
  </si>
  <si>
    <t>Clarke</t>
  </si>
  <si>
    <t>Kim</t>
  </si>
  <si>
    <t>Southeran</t>
  </si>
  <si>
    <t>David H</t>
  </si>
  <si>
    <t>B. Clarke</t>
  </si>
  <si>
    <t>Kim Clarke</t>
  </si>
  <si>
    <t>Toni Robson</t>
  </si>
  <si>
    <t>F Anderson</t>
  </si>
  <si>
    <t>J O'Shannessy</t>
  </si>
  <si>
    <t>D. harrison</t>
  </si>
  <si>
    <t>Kerry Dodge</t>
  </si>
  <si>
    <t>Garry Cain</t>
  </si>
  <si>
    <t>Barry Clarke</t>
  </si>
  <si>
    <t>RIVERSIDE</t>
  </si>
  <si>
    <t>7th July 2013</t>
  </si>
  <si>
    <t>June</t>
  </si>
  <si>
    <t>Actual cash in hand after $280.20</t>
  </si>
  <si>
    <t>Lefties</t>
  </si>
  <si>
    <t>I Painting</t>
  </si>
  <si>
    <t>P. Burles</t>
  </si>
  <si>
    <t>A. Reid</t>
  </si>
  <si>
    <t>K. Burles</t>
  </si>
  <si>
    <t>Ray Parish</t>
  </si>
  <si>
    <t>Mike Keogh</t>
  </si>
  <si>
    <t>J. O'Shannesy</t>
  </si>
  <si>
    <t>Barry Broad</t>
  </si>
  <si>
    <t>Marise Kea</t>
  </si>
  <si>
    <t>14th</t>
  </si>
  <si>
    <t>17th</t>
  </si>
  <si>
    <t>Barry Broa</t>
  </si>
  <si>
    <t xml:space="preserve"> Green fees cash</t>
  </si>
  <si>
    <t>Cash brought forward $280.20 less $10 ea owed to Malcolm and Garry</t>
  </si>
  <si>
    <t>$10 and 2 balls are owed to Kim</t>
  </si>
  <si>
    <t>Bread</t>
  </si>
  <si>
    <t>Meat donated by Tony</t>
  </si>
  <si>
    <t>Yvonne</t>
  </si>
  <si>
    <t>Newell</t>
  </si>
  <si>
    <t>Devonport</t>
  </si>
  <si>
    <t>6496 1767</t>
  </si>
  <si>
    <t>Mick</t>
  </si>
  <si>
    <t>Barbecue</t>
  </si>
  <si>
    <t>Cash brought forward $5.20 less $10 owed to Kim</t>
  </si>
  <si>
    <t>Collins</t>
  </si>
  <si>
    <t>Lanhearn</t>
  </si>
  <si>
    <t>Westward Ho</t>
  </si>
  <si>
    <t>Sotheran</t>
  </si>
  <si>
    <t>0419 387 820</t>
  </si>
  <si>
    <t>ELDERSLIE</t>
  </si>
  <si>
    <t>11th August 2013</t>
  </si>
  <si>
    <t>Abbott</t>
  </si>
  <si>
    <t>Trophy engraving</t>
  </si>
  <si>
    <t>Actual cash in hand after $13.20</t>
  </si>
  <si>
    <t>R. Cooke</t>
  </si>
  <si>
    <t>M. Pearce</t>
  </si>
  <si>
    <t>R. Bishop</t>
  </si>
  <si>
    <t>6&amp;15</t>
  </si>
  <si>
    <t>8&amp;17</t>
  </si>
  <si>
    <t>Bus collection</t>
  </si>
  <si>
    <t>Bus Diesel</t>
  </si>
  <si>
    <t xml:space="preserve">Actual cash in hand after </t>
  </si>
  <si>
    <t>Bus rental cheque</t>
  </si>
  <si>
    <t>8th September 2013</t>
  </si>
  <si>
    <t>Aug</t>
  </si>
  <si>
    <t xml:space="preserve"> $10 Green. fee </t>
  </si>
  <si>
    <t>Neville</t>
  </si>
  <si>
    <t>Pritchard</t>
  </si>
  <si>
    <t>Julie</t>
  </si>
  <si>
    <t>Ballarat</t>
  </si>
  <si>
    <t>Roydyn</t>
  </si>
  <si>
    <t>2nd on 9</t>
  </si>
  <si>
    <t>2nd on  18</t>
  </si>
  <si>
    <t>Mal</t>
  </si>
  <si>
    <t>2 balls given to Garry</t>
  </si>
  <si>
    <t>6th October 2013</t>
  </si>
  <si>
    <t>TASMANIA</t>
  </si>
  <si>
    <t>member</t>
  </si>
  <si>
    <t>reciprocal</t>
  </si>
  <si>
    <t>golf balls</t>
  </si>
  <si>
    <t>Oct</t>
  </si>
  <si>
    <t>Michael</t>
  </si>
  <si>
    <t>Butt</t>
  </si>
  <si>
    <t>Butterworth</t>
  </si>
  <si>
    <t>Unwin</t>
  </si>
  <si>
    <t>Cheltenham</t>
  </si>
  <si>
    <t>Printing</t>
  </si>
  <si>
    <t>Nov</t>
  </si>
  <si>
    <t>Merchandise sales</t>
  </si>
  <si>
    <t>2 shirts and a cap were sold to Deb Henry for $65</t>
  </si>
  <si>
    <t>C. Hondow</t>
  </si>
  <si>
    <t>Hondow</t>
  </si>
  <si>
    <t>John Lohrey</t>
  </si>
  <si>
    <t>David Harrison</t>
  </si>
  <si>
    <t xml:space="preserve">13th </t>
  </si>
  <si>
    <t>Merchandise was given for trophies</t>
  </si>
  <si>
    <t>Prizes</t>
  </si>
  <si>
    <t>LAUNCESTON</t>
  </si>
  <si>
    <t>17th November 2013</t>
  </si>
  <si>
    <t>0418 131 602</t>
  </si>
  <si>
    <t>Kevin</t>
  </si>
  <si>
    <t>19th January 2014</t>
  </si>
  <si>
    <t>TEA TREE</t>
  </si>
  <si>
    <t>Taxi 27</t>
  </si>
  <si>
    <t>Bruce</t>
  </si>
  <si>
    <t>Roland</t>
  </si>
  <si>
    <t>Taxi 35</t>
  </si>
  <si>
    <t>1st</t>
  </si>
  <si>
    <t>16th</t>
  </si>
  <si>
    <t>SIXTH</t>
  </si>
  <si>
    <t>SEVENTH</t>
  </si>
  <si>
    <t>Prizes were shirts, gloves, pens &amp; ball</t>
  </si>
  <si>
    <t>Near pins were 2 balls</t>
  </si>
  <si>
    <t>Allan Cash paid $40 for 10 towels for Exeter.</t>
  </si>
  <si>
    <t xml:space="preserve">10 towels sold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</si>
</sst>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6" fontId="0" fillId="0" borderId="1" xfId="0" applyNumberFormat="1" applyBorder="1"/>
    <xf numFmtId="0" fontId="0" fillId="0" borderId="0" xfId="0" applyAlignment="1">
      <alignment horizontal="center"/>
    </xf>
    <xf numFmtId="164" fontId="0" fillId="0" borderId="1" xfId="1" applyNumberFormat="1" applyFont="1" applyBorder="1" applyAlignment="1">
      <alignment horizontal="center"/>
    </xf>
    <xf numFmtId="5" fontId="0" fillId="0" borderId="1" xfId="1" applyNumberFormat="1" applyFont="1" applyBorder="1" applyAlignment="1">
      <alignment horizontal="center"/>
    </xf>
    <xf numFmtId="0" fontId="2" fillId="0" borderId="0" xfId="2" applyAlignment="1">
      <alignment horizontal="right"/>
    </xf>
    <xf numFmtId="0" fontId="0" fillId="0" borderId="0" xfId="0" applyBorder="1"/>
    <xf numFmtId="164" fontId="0" fillId="0" borderId="1" xfId="1" applyNumberFormat="1" applyFont="1" applyBorder="1"/>
    <xf numFmtId="44" fontId="0" fillId="0" borderId="1" xfId="0" applyNumberFormat="1" applyBorder="1"/>
    <xf numFmtId="0" fontId="0" fillId="2" borderId="1" xfId="0" applyFill="1" applyBorder="1"/>
    <xf numFmtId="5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44" fontId="3" fillId="0" borderId="2" xfId="0" applyNumberFormat="1" applyFont="1" applyBorder="1" applyAlignment="1">
      <alignment horizontal="right"/>
    </xf>
    <xf numFmtId="0" fontId="3" fillId="0" borderId="0" xfId="0" applyFont="1"/>
    <xf numFmtId="5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4" fillId="0" borderId="1" xfId="0" applyFont="1" applyBorder="1"/>
    <xf numFmtId="0" fontId="0" fillId="0" borderId="1" xfId="0" applyFill="1" applyBorder="1"/>
    <xf numFmtId="5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right"/>
    </xf>
    <xf numFmtId="164" fontId="0" fillId="0" borderId="0" xfId="1" applyNumberFormat="1" applyFont="1" applyBorder="1"/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44" fontId="0" fillId="0" borderId="1" xfId="1" applyFont="1" applyBorder="1"/>
    <xf numFmtId="8" fontId="0" fillId="0" borderId="0" xfId="0" applyNumberFormat="1"/>
    <xf numFmtId="0" fontId="0" fillId="0" borderId="3" xfId="0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6" fontId="0" fillId="0" borderId="1" xfId="1" applyNumberFormat="1" applyFont="1" applyBorder="1" applyAlignment="1">
      <alignment horizontal="center"/>
    </xf>
    <xf numFmtId="6" fontId="0" fillId="0" borderId="5" xfId="1" applyNumberFormat="1" applyFon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44" fontId="0" fillId="0" borderId="5" xfId="0" applyNumberFormat="1" applyBorder="1"/>
    <xf numFmtId="44" fontId="0" fillId="0" borderId="4" xfId="0" applyNumberFormat="1" applyBorder="1"/>
    <xf numFmtId="0" fontId="0" fillId="2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0" xfId="0" applyFont="1"/>
    <xf numFmtId="0" fontId="0" fillId="4" borderId="1" xfId="0" applyFill="1" applyBorder="1"/>
    <xf numFmtId="0" fontId="0" fillId="0" borderId="1" xfId="0" applyFill="1" applyBorder="1" applyAlignment="1">
      <alignment horizontal="left"/>
    </xf>
    <xf numFmtId="44" fontId="7" fillId="0" borderId="1" xfId="0" applyNumberFormat="1" applyFont="1" applyBorder="1"/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Alignment="1">
      <alignment horizontal="right"/>
    </xf>
    <xf numFmtId="17" fontId="6" fillId="0" borderId="1" xfId="0" applyNumberFormat="1" applyFont="1" applyBorder="1" applyAlignment="1">
      <alignment horizontal="center"/>
    </xf>
    <xf numFmtId="44" fontId="0" fillId="0" borderId="1" xfId="1" applyFont="1" applyFill="1" applyBorder="1"/>
    <xf numFmtId="44" fontId="0" fillId="0" borderId="1" xfId="1" applyFont="1" applyFill="1" applyBorder="1" applyAlignment="1">
      <alignment horizontal="center"/>
    </xf>
    <xf numFmtId="0" fontId="0" fillId="0" borderId="0" xfId="0" applyFill="1"/>
    <xf numFmtId="16" fontId="0" fillId="0" borderId="1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left"/>
    </xf>
    <xf numFmtId="12" fontId="0" fillId="0" borderId="1" xfId="0" applyNumberFormat="1" applyFont="1" applyBorder="1" applyAlignment="1"/>
    <xf numFmtId="12" fontId="0" fillId="0" borderId="1" xfId="0" applyNumberFormat="1" applyFont="1" applyFill="1" applyBorder="1" applyAlignment="1"/>
    <xf numFmtId="12" fontId="0" fillId="2" borderId="1" xfId="0" applyNumberFormat="1" applyFont="1" applyFill="1" applyBorder="1" applyAlignment="1"/>
    <xf numFmtId="0" fontId="5" fillId="0" borderId="1" xfId="0" applyFont="1" applyFill="1" applyBorder="1"/>
    <xf numFmtId="0" fontId="0" fillId="0" borderId="0" xfId="0" applyFill="1" applyBorder="1" applyAlignment="1">
      <alignment horizontal="center"/>
    </xf>
    <xf numFmtId="12" fontId="0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2" fontId="0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2" fontId="5" fillId="0" borderId="1" xfId="0" applyNumberFormat="1" applyFont="1" applyBorder="1" applyAlignment="1"/>
    <xf numFmtId="12" fontId="5" fillId="0" borderId="1" xfId="0" applyNumberFormat="1" applyFont="1" applyFill="1" applyBorder="1" applyAlignment="1"/>
    <xf numFmtId="0" fontId="0" fillId="0" borderId="0" xfId="0" applyFill="1" applyBorder="1" applyAlignment="1">
      <alignment horizontal="left"/>
    </xf>
    <xf numFmtId="12" fontId="0" fillId="0" borderId="0" xfId="0" applyNumberFormat="1" applyFont="1" applyFill="1" applyBorder="1" applyAlignment="1"/>
    <xf numFmtId="0" fontId="0" fillId="0" borderId="0" xfId="0" applyFont="1"/>
    <xf numFmtId="0" fontId="6" fillId="0" borderId="1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25" workbookViewId="0">
      <selection activeCell="O46" sqref="O46"/>
    </sheetView>
  </sheetViews>
  <sheetFormatPr defaultRowHeight="15" x14ac:dyDescent="0.25"/>
  <cols>
    <col min="1" max="1" width="5.5703125" customWidth="1"/>
    <col min="2" max="2" width="8.42578125" customWidth="1"/>
    <col min="3" max="3" width="11.5703125" bestFit="1" customWidth="1"/>
    <col min="4" max="4" width="14.5703125" bestFit="1" customWidth="1"/>
    <col min="5" max="5" width="9.42578125" style="5" bestFit="1" customWidth="1"/>
    <col min="6" max="6" width="17.140625" style="5" customWidth="1"/>
    <col min="7" max="7" width="5.85546875" style="5" customWidth="1"/>
    <col min="8" max="8" width="6.85546875" customWidth="1"/>
    <col min="9" max="9" width="8.28515625" customWidth="1"/>
    <col min="10" max="10" width="14.140625" customWidth="1"/>
    <col min="11" max="11" width="10.42578125" customWidth="1"/>
  </cols>
  <sheetData>
    <row r="1" spans="1:11" x14ac:dyDescent="0.25">
      <c r="B1" t="s">
        <v>0</v>
      </c>
      <c r="G1" s="5" t="s">
        <v>143</v>
      </c>
      <c r="J1" s="1" t="s">
        <v>144</v>
      </c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/>
    </row>
    <row r="3" spans="1:11" ht="11.45" customHeight="1" x14ac:dyDescent="0.25">
      <c r="A3" s="2">
        <v>1</v>
      </c>
      <c r="B3" s="2" t="s">
        <v>10</v>
      </c>
      <c r="C3" s="2" t="s">
        <v>11</v>
      </c>
      <c r="D3" s="2" t="s">
        <v>12</v>
      </c>
      <c r="E3" s="7">
        <v>5</v>
      </c>
      <c r="F3" s="7">
        <v>5</v>
      </c>
      <c r="G3" s="3">
        <v>65</v>
      </c>
      <c r="H3" s="2"/>
      <c r="I3" s="6">
        <v>10</v>
      </c>
      <c r="J3" s="2"/>
      <c r="K3" s="2"/>
    </row>
    <row r="4" spans="1:11" ht="11.45" customHeight="1" x14ac:dyDescent="0.25">
      <c r="A4" s="2">
        <v>2</v>
      </c>
      <c r="B4" s="2" t="s">
        <v>13</v>
      </c>
      <c r="C4" s="2" t="s">
        <v>14</v>
      </c>
      <c r="D4" s="2" t="s">
        <v>15</v>
      </c>
      <c r="E4" s="7">
        <v>5</v>
      </c>
      <c r="F4" s="7">
        <v>0</v>
      </c>
      <c r="G4" s="3">
        <v>76</v>
      </c>
      <c r="H4" s="2"/>
      <c r="I4" s="6">
        <v>10</v>
      </c>
      <c r="J4" s="2" t="s">
        <v>16</v>
      </c>
      <c r="K4" s="2"/>
    </row>
    <row r="5" spans="1:11" ht="11.45" customHeight="1" x14ac:dyDescent="0.25">
      <c r="A5" s="2"/>
      <c r="B5" s="2" t="s">
        <v>17</v>
      </c>
      <c r="C5" s="2" t="s">
        <v>18</v>
      </c>
      <c r="D5" s="2" t="s">
        <v>19</v>
      </c>
      <c r="E5" s="7"/>
      <c r="F5" s="7"/>
      <c r="G5" s="3"/>
      <c r="H5" s="2"/>
      <c r="I5" s="6"/>
      <c r="J5" s="2" t="s">
        <v>20</v>
      </c>
      <c r="K5" s="2"/>
    </row>
    <row r="6" spans="1:11" ht="11.45" customHeight="1" x14ac:dyDescent="0.25">
      <c r="A6" s="2">
        <v>3</v>
      </c>
      <c r="B6" s="2" t="s">
        <v>21</v>
      </c>
      <c r="C6" s="2" t="s">
        <v>22</v>
      </c>
      <c r="D6" s="2" t="s">
        <v>15</v>
      </c>
      <c r="E6" s="7">
        <v>5</v>
      </c>
      <c r="F6" s="7">
        <v>0</v>
      </c>
      <c r="G6" s="3">
        <v>68</v>
      </c>
      <c r="H6" s="2"/>
      <c r="I6" s="6">
        <v>10</v>
      </c>
      <c r="J6" s="2" t="s">
        <v>23</v>
      </c>
      <c r="K6" s="2"/>
    </row>
    <row r="7" spans="1:11" ht="11.45" customHeight="1" x14ac:dyDescent="0.25">
      <c r="A7" s="2">
        <v>4</v>
      </c>
      <c r="B7" s="2" t="s">
        <v>24</v>
      </c>
      <c r="C7" s="2" t="s">
        <v>25</v>
      </c>
      <c r="D7" s="2" t="s">
        <v>26</v>
      </c>
      <c r="E7" s="7">
        <v>5</v>
      </c>
      <c r="F7" s="7">
        <v>5</v>
      </c>
      <c r="G7" s="3" t="s">
        <v>146</v>
      </c>
      <c r="H7" s="2"/>
      <c r="I7" s="6">
        <v>10</v>
      </c>
      <c r="J7" s="2" t="s">
        <v>27</v>
      </c>
      <c r="K7" s="2"/>
    </row>
    <row r="8" spans="1:11" ht="11.45" customHeight="1" x14ac:dyDescent="0.25">
      <c r="A8" s="2">
        <v>5</v>
      </c>
      <c r="B8" s="2" t="s">
        <v>17</v>
      </c>
      <c r="C8" s="2" t="s">
        <v>25</v>
      </c>
      <c r="D8" s="2" t="s">
        <v>15</v>
      </c>
      <c r="E8" s="7">
        <v>5</v>
      </c>
      <c r="F8" s="7">
        <v>0</v>
      </c>
      <c r="G8" s="3">
        <v>64</v>
      </c>
      <c r="H8" s="2"/>
      <c r="I8" s="6">
        <v>10</v>
      </c>
      <c r="J8" s="2" t="s">
        <v>28</v>
      </c>
      <c r="K8" s="2"/>
    </row>
    <row r="9" spans="1:11" ht="11.45" customHeight="1" x14ac:dyDescent="0.25">
      <c r="A9" s="2"/>
      <c r="B9" s="2" t="s">
        <v>29</v>
      </c>
      <c r="C9" s="2" t="s">
        <v>25</v>
      </c>
      <c r="D9" s="2" t="s">
        <v>30</v>
      </c>
      <c r="E9" s="7"/>
      <c r="F9" s="7"/>
      <c r="G9" s="3"/>
      <c r="H9" s="2"/>
      <c r="I9" s="6"/>
      <c r="J9" s="2"/>
      <c r="K9" s="2"/>
    </row>
    <row r="10" spans="1:11" ht="11.45" customHeight="1" x14ac:dyDescent="0.25">
      <c r="A10" s="2">
        <v>6</v>
      </c>
      <c r="B10" s="2" t="s">
        <v>31</v>
      </c>
      <c r="C10" s="2" t="s">
        <v>25</v>
      </c>
      <c r="D10" s="2" t="s">
        <v>30</v>
      </c>
      <c r="E10" s="7"/>
      <c r="F10" s="7"/>
      <c r="G10" s="3"/>
      <c r="H10" s="2"/>
      <c r="I10" s="6">
        <v>10</v>
      </c>
      <c r="J10" s="2"/>
      <c r="K10" s="2"/>
    </row>
    <row r="11" spans="1:11" ht="11.45" customHeight="1" x14ac:dyDescent="0.25">
      <c r="A11" s="2">
        <v>7</v>
      </c>
      <c r="B11" s="2" t="s">
        <v>32</v>
      </c>
      <c r="C11" s="2" t="s">
        <v>25</v>
      </c>
      <c r="D11" s="2" t="s">
        <v>15</v>
      </c>
      <c r="E11" s="7">
        <v>5</v>
      </c>
      <c r="F11" s="7">
        <v>0</v>
      </c>
      <c r="G11" s="3">
        <v>68</v>
      </c>
      <c r="H11" s="2"/>
      <c r="I11" s="6">
        <v>10</v>
      </c>
      <c r="J11" s="2" t="s">
        <v>33</v>
      </c>
      <c r="K11" s="2"/>
    </row>
    <row r="12" spans="1:11" ht="11.45" customHeight="1" x14ac:dyDescent="0.25">
      <c r="A12" s="2">
        <v>8</v>
      </c>
      <c r="B12" s="2" t="s">
        <v>34</v>
      </c>
      <c r="C12" s="2" t="s">
        <v>35</v>
      </c>
      <c r="D12" s="2" t="s">
        <v>30</v>
      </c>
      <c r="E12" s="7"/>
      <c r="F12" s="7"/>
      <c r="G12" s="3"/>
      <c r="H12" s="2"/>
      <c r="I12" s="6">
        <v>10</v>
      </c>
      <c r="J12" s="2" t="s">
        <v>36</v>
      </c>
      <c r="K12" s="2"/>
    </row>
    <row r="13" spans="1:11" ht="11.45" customHeight="1" x14ac:dyDescent="0.25">
      <c r="A13" s="2"/>
      <c r="B13" s="2" t="s">
        <v>37</v>
      </c>
      <c r="C13" s="2" t="s">
        <v>38</v>
      </c>
      <c r="D13" s="2" t="s">
        <v>15</v>
      </c>
      <c r="E13" s="7"/>
      <c r="F13" s="7"/>
      <c r="G13" s="3"/>
      <c r="H13" s="2"/>
      <c r="I13" s="6"/>
      <c r="J13" s="2" t="s">
        <v>39</v>
      </c>
      <c r="K13" s="2"/>
    </row>
    <row r="14" spans="1:11" ht="11.45" customHeight="1" x14ac:dyDescent="0.25">
      <c r="A14" s="2"/>
      <c r="B14" s="2" t="s">
        <v>40</v>
      </c>
      <c r="C14" s="2" t="s">
        <v>41</v>
      </c>
      <c r="D14" s="2" t="s">
        <v>42</v>
      </c>
      <c r="E14" s="7"/>
      <c r="F14" s="7"/>
      <c r="G14" s="3"/>
      <c r="H14" s="2"/>
      <c r="I14" s="6"/>
      <c r="J14" s="2" t="s">
        <v>43</v>
      </c>
      <c r="K14" s="2"/>
    </row>
    <row r="15" spans="1:11" ht="11.45" customHeight="1" x14ac:dyDescent="0.25">
      <c r="A15" s="2"/>
      <c r="B15" s="12" t="s">
        <v>44</v>
      </c>
      <c r="C15" s="12" t="s">
        <v>45</v>
      </c>
      <c r="D15" s="12" t="s">
        <v>15</v>
      </c>
      <c r="E15" s="13"/>
      <c r="F15" s="13"/>
      <c r="G15" s="14"/>
      <c r="H15" s="12"/>
      <c r="I15" s="15"/>
      <c r="J15" s="12" t="s">
        <v>46</v>
      </c>
      <c r="K15" s="2"/>
    </row>
    <row r="16" spans="1:11" ht="11.45" customHeight="1" x14ac:dyDescent="0.25">
      <c r="A16" s="2"/>
      <c r="B16" s="2" t="s">
        <v>47</v>
      </c>
      <c r="C16" s="2" t="s">
        <v>45</v>
      </c>
      <c r="D16" s="2" t="s">
        <v>15</v>
      </c>
      <c r="E16" s="7"/>
      <c r="F16" s="7"/>
      <c r="G16" s="3"/>
      <c r="H16" s="2"/>
      <c r="I16" s="6"/>
      <c r="J16" s="2" t="s">
        <v>46</v>
      </c>
      <c r="K16" s="2"/>
    </row>
    <row r="17" spans="1:11" ht="11.45" customHeight="1" x14ac:dyDescent="0.25">
      <c r="A17" s="2"/>
      <c r="B17" s="2" t="s">
        <v>17</v>
      </c>
      <c r="C17" s="2" t="s">
        <v>48</v>
      </c>
      <c r="D17" s="2" t="s">
        <v>49</v>
      </c>
      <c r="E17" s="7"/>
      <c r="F17" s="7"/>
      <c r="G17" s="3"/>
      <c r="H17" s="2"/>
      <c r="I17" s="6"/>
      <c r="J17" s="2" t="s">
        <v>50</v>
      </c>
      <c r="K17" s="2"/>
    </row>
    <row r="18" spans="1:11" ht="11.45" customHeight="1" x14ac:dyDescent="0.25">
      <c r="A18" s="2">
        <v>9</v>
      </c>
      <c r="B18" s="2" t="s">
        <v>51</v>
      </c>
      <c r="C18" s="2" t="s">
        <v>52</v>
      </c>
      <c r="D18" s="2" t="s">
        <v>53</v>
      </c>
      <c r="E18" s="7">
        <v>5</v>
      </c>
      <c r="F18" s="7">
        <v>5</v>
      </c>
      <c r="G18" s="3">
        <v>70</v>
      </c>
      <c r="H18" s="2"/>
      <c r="I18" s="6">
        <v>10</v>
      </c>
      <c r="J18" s="2" t="s">
        <v>54</v>
      </c>
      <c r="K18" s="2"/>
    </row>
    <row r="19" spans="1:11" ht="11.45" customHeight="1" x14ac:dyDescent="0.25">
      <c r="A19" s="2">
        <v>10</v>
      </c>
      <c r="B19" s="2" t="s">
        <v>31</v>
      </c>
      <c r="C19" s="2" t="s">
        <v>55</v>
      </c>
      <c r="D19" s="2" t="s">
        <v>56</v>
      </c>
      <c r="E19" s="7">
        <v>5</v>
      </c>
      <c r="F19" s="7">
        <v>5</v>
      </c>
      <c r="G19" s="3">
        <v>71</v>
      </c>
      <c r="H19" s="2"/>
      <c r="I19" s="6">
        <v>10</v>
      </c>
      <c r="J19" s="2" t="s">
        <v>57</v>
      </c>
      <c r="K19" s="2"/>
    </row>
    <row r="20" spans="1:11" ht="11.45" customHeight="1" x14ac:dyDescent="0.25">
      <c r="A20" s="2"/>
      <c r="B20" s="12" t="s">
        <v>58</v>
      </c>
      <c r="C20" s="12" t="s">
        <v>59</v>
      </c>
      <c r="D20" s="12" t="s">
        <v>60</v>
      </c>
      <c r="E20" s="13"/>
      <c r="F20" s="13"/>
      <c r="G20" s="14"/>
      <c r="H20" s="12"/>
      <c r="I20" s="15"/>
      <c r="J20" s="12" t="s">
        <v>61</v>
      </c>
      <c r="K20" s="2"/>
    </row>
    <row r="21" spans="1:11" ht="11.45" customHeight="1" x14ac:dyDescent="0.25">
      <c r="A21" s="2"/>
      <c r="B21" s="2" t="s">
        <v>62</v>
      </c>
      <c r="C21" s="2" t="s">
        <v>63</v>
      </c>
      <c r="D21" s="2" t="s">
        <v>64</v>
      </c>
      <c r="E21" s="7"/>
      <c r="F21" s="7"/>
      <c r="G21" s="3"/>
      <c r="H21" s="2"/>
      <c r="I21" s="6"/>
      <c r="J21" s="2"/>
      <c r="K21" s="2"/>
    </row>
    <row r="22" spans="1:11" ht="11.45" customHeight="1" x14ac:dyDescent="0.25">
      <c r="A22" s="2">
        <v>11</v>
      </c>
      <c r="B22" s="2" t="s">
        <v>65</v>
      </c>
      <c r="C22" s="2" t="s">
        <v>66</v>
      </c>
      <c r="D22" s="2" t="s">
        <v>67</v>
      </c>
      <c r="E22" s="7"/>
      <c r="F22" s="7"/>
      <c r="G22" s="3"/>
      <c r="H22" s="2"/>
      <c r="I22" s="6">
        <v>10</v>
      </c>
      <c r="J22" s="2"/>
      <c r="K22" s="2"/>
    </row>
    <row r="23" spans="1:11" ht="11.45" customHeight="1" x14ac:dyDescent="0.25">
      <c r="A23" s="2">
        <v>12</v>
      </c>
      <c r="B23" s="12" t="s">
        <v>68</v>
      </c>
      <c r="C23" s="12" t="s">
        <v>69</v>
      </c>
      <c r="D23" s="12" t="s">
        <v>70</v>
      </c>
      <c r="E23" s="13">
        <v>5</v>
      </c>
      <c r="F23" s="13">
        <v>5</v>
      </c>
      <c r="G23" s="14">
        <v>68</v>
      </c>
      <c r="H23" s="12"/>
      <c r="I23" s="15">
        <v>10</v>
      </c>
      <c r="J23" s="12" t="s">
        <v>36</v>
      </c>
      <c r="K23" s="2"/>
    </row>
    <row r="24" spans="1:11" ht="11.45" customHeight="1" x14ac:dyDescent="0.25">
      <c r="A24" s="2"/>
      <c r="B24" s="2" t="s">
        <v>71</v>
      </c>
      <c r="C24" s="2" t="s">
        <v>72</v>
      </c>
      <c r="D24" s="2" t="s">
        <v>73</v>
      </c>
      <c r="E24" s="7"/>
      <c r="F24" s="7"/>
      <c r="G24" s="3"/>
      <c r="H24" s="2"/>
      <c r="I24" s="6"/>
      <c r="J24" s="2"/>
      <c r="K24" s="2"/>
    </row>
    <row r="25" spans="1:11" ht="11.45" customHeight="1" x14ac:dyDescent="0.25">
      <c r="A25" s="2"/>
      <c r="B25" s="2" t="s">
        <v>31</v>
      </c>
      <c r="C25" s="2" t="s">
        <v>74</v>
      </c>
      <c r="D25" s="2" t="s">
        <v>75</v>
      </c>
      <c r="E25" s="7"/>
      <c r="F25" s="7"/>
      <c r="G25" s="3"/>
      <c r="H25" s="2"/>
      <c r="I25" s="6"/>
      <c r="J25" s="2"/>
      <c r="K25" s="2"/>
    </row>
    <row r="26" spans="1:11" ht="11.45" customHeight="1" x14ac:dyDescent="0.25">
      <c r="A26" s="2">
        <v>13</v>
      </c>
      <c r="B26" s="2" t="s">
        <v>47</v>
      </c>
      <c r="C26" s="2" t="s">
        <v>76</v>
      </c>
      <c r="D26" s="2" t="s">
        <v>26</v>
      </c>
      <c r="E26" s="7">
        <v>5</v>
      </c>
      <c r="F26" s="7">
        <v>5</v>
      </c>
      <c r="G26" s="3">
        <v>73</v>
      </c>
      <c r="H26" s="2"/>
      <c r="I26" s="6">
        <v>10</v>
      </c>
      <c r="J26" s="2" t="s">
        <v>77</v>
      </c>
      <c r="K26" s="2"/>
    </row>
    <row r="27" spans="1:11" ht="11.45" customHeight="1" x14ac:dyDescent="0.25">
      <c r="A27" s="2">
        <v>14</v>
      </c>
      <c r="B27" s="12" t="s">
        <v>78</v>
      </c>
      <c r="C27" s="12" t="s">
        <v>76</v>
      </c>
      <c r="D27" s="12" t="s">
        <v>67</v>
      </c>
      <c r="E27" s="13">
        <v>5</v>
      </c>
      <c r="F27" s="13">
        <v>0</v>
      </c>
      <c r="G27" s="14">
        <v>80</v>
      </c>
      <c r="H27" s="12"/>
      <c r="I27" s="15">
        <v>10</v>
      </c>
      <c r="J27" s="12" t="s">
        <v>79</v>
      </c>
      <c r="K27" s="2"/>
    </row>
    <row r="28" spans="1:11" ht="11.45" customHeight="1" x14ac:dyDescent="0.25">
      <c r="A28" s="2">
        <v>15</v>
      </c>
      <c r="B28" s="2" t="s">
        <v>80</v>
      </c>
      <c r="C28" s="2" t="s">
        <v>81</v>
      </c>
      <c r="D28" s="2" t="s">
        <v>19</v>
      </c>
      <c r="E28" s="7"/>
      <c r="F28" s="7"/>
      <c r="G28" s="3"/>
      <c r="H28" s="2"/>
      <c r="I28" s="6" t="s">
        <v>145</v>
      </c>
      <c r="J28" s="2" t="s">
        <v>82</v>
      </c>
      <c r="K28" s="2"/>
    </row>
    <row r="29" spans="1:11" ht="11.45" customHeight="1" x14ac:dyDescent="0.25">
      <c r="A29" s="2">
        <v>16</v>
      </c>
      <c r="B29" s="2" t="s">
        <v>83</v>
      </c>
      <c r="C29" s="2" t="s">
        <v>84</v>
      </c>
      <c r="D29" s="2" t="s">
        <v>1</v>
      </c>
      <c r="E29" s="7"/>
      <c r="F29" s="7"/>
      <c r="G29" s="3"/>
      <c r="H29" s="2"/>
      <c r="I29" s="6" t="s">
        <v>145</v>
      </c>
      <c r="J29" s="2" t="s">
        <v>85</v>
      </c>
      <c r="K29" s="2"/>
    </row>
    <row r="30" spans="1:11" ht="11.45" customHeight="1" x14ac:dyDescent="0.25">
      <c r="A30" s="2">
        <v>17</v>
      </c>
      <c r="B30" s="2" t="s">
        <v>32</v>
      </c>
      <c r="C30" s="2" t="s">
        <v>86</v>
      </c>
      <c r="D30" s="2" t="s">
        <v>19</v>
      </c>
      <c r="E30" s="7">
        <v>5</v>
      </c>
      <c r="F30" s="7">
        <v>5</v>
      </c>
      <c r="G30" s="3">
        <v>78</v>
      </c>
      <c r="H30" s="2"/>
      <c r="I30" s="6">
        <v>10</v>
      </c>
      <c r="J30" s="2" t="s">
        <v>87</v>
      </c>
      <c r="K30" s="2"/>
    </row>
    <row r="31" spans="1:11" ht="11.45" customHeight="1" x14ac:dyDescent="0.25">
      <c r="A31" s="2">
        <v>18</v>
      </c>
      <c r="B31" s="2" t="s">
        <v>88</v>
      </c>
      <c r="C31" s="2" t="s">
        <v>89</v>
      </c>
      <c r="D31" s="2" t="s">
        <v>26</v>
      </c>
      <c r="E31" s="7">
        <v>5</v>
      </c>
      <c r="F31" s="7">
        <v>5</v>
      </c>
      <c r="G31" s="3">
        <v>72</v>
      </c>
      <c r="H31" s="2"/>
      <c r="I31" s="6">
        <v>10</v>
      </c>
      <c r="J31" s="2" t="s">
        <v>90</v>
      </c>
      <c r="K31" s="2"/>
    </row>
    <row r="32" spans="1:11" ht="11.45" customHeight="1" x14ac:dyDescent="0.25">
      <c r="A32" s="2">
        <v>19</v>
      </c>
      <c r="B32" s="2" t="s">
        <v>91</v>
      </c>
      <c r="C32" s="2" t="s">
        <v>92</v>
      </c>
      <c r="D32" s="2" t="s">
        <v>30</v>
      </c>
      <c r="E32" s="7">
        <v>5</v>
      </c>
      <c r="F32" s="7">
        <v>5</v>
      </c>
      <c r="G32" s="3">
        <v>79</v>
      </c>
      <c r="H32" s="2"/>
      <c r="I32" s="6">
        <v>10</v>
      </c>
      <c r="J32" s="2" t="s">
        <v>93</v>
      </c>
      <c r="K32" s="2"/>
    </row>
    <row r="33" spans="1:11" ht="11.45" customHeight="1" x14ac:dyDescent="0.25">
      <c r="A33" s="2">
        <v>20</v>
      </c>
      <c r="B33" s="12" t="s">
        <v>94</v>
      </c>
      <c r="C33" s="12" t="s">
        <v>92</v>
      </c>
      <c r="D33" s="12" t="s">
        <v>26</v>
      </c>
      <c r="E33" s="13">
        <v>5</v>
      </c>
      <c r="F33" s="13">
        <v>5</v>
      </c>
      <c r="G33" s="14">
        <v>79</v>
      </c>
      <c r="H33" s="12"/>
      <c r="I33" s="15">
        <v>10</v>
      </c>
      <c r="J33" s="12" t="s">
        <v>93</v>
      </c>
      <c r="K33" s="2"/>
    </row>
    <row r="34" spans="1:11" ht="11.45" customHeight="1" x14ac:dyDescent="0.25">
      <c r="A34" s="2">
        <v>21</v>
      </c>
      <c r="B34" s="12" t="s">
        <v>95</v>
      </c>
      <c r="C34" s="12" t="s">
        <v>96</v>
      </c>
      <c r="D34" s="12" t="s">
        <v>26</v>
      </c>
      <c r="E34" s="13">
        <v>5</v>
      </c>
      <c r="F34" s="13">
        <v>5</v>
      </c>
      <c r="G34" s="14" t="s">
        <v>146</v>
      </c>
      <c r="H34" s="12"/>
      <c r="I34" s="15">
        <v>10</v>
      </c>
      <c r="J34" s="12" t="s">
        <v>97</v>
      </c>
      <c r="K34" s="2"/>
    </row>
    <row r="35" spans="1:11" ht="11.45" customHeight="1" x14ac:dyDescent="0.25">
      <c r="A35" s="2">
        <v>22</v>
      </c>
      <c r="B35" s="2" t="s">
        <v>98</v>
      </c>
      <c r="C35" s="2" t="s">
        <v>96</v>
      </c>
      <c r="D35" s="2" t="s">
        <v>26</v>
      </c>
      <c r="E35" s="7">
        <v>5</v>
      </c>
      <c r="F35" s="7">
        <v>5</v>
      </c>
      <c r="G35" s="3" t="s">
        <v>147</v>
      </c>
      <c r="H35" s="2"/>
      <c r="I35" s="6">
        <v>10</v>
      </c>
      <c r="J35" s="2" t="s">
        <v>97</v>
      </c>
      <c r="K35" s="2"/>
    </row>
    <row r="36" spans="1:11" ht="11.45" customHeight="1" x14ac:dyDescent="0.25">
      <c r="A36" s="2"/>
      <c r="B36" s="2" t="s">
        <v>99</v>
      </c>
      <c r="C36" s="2" t="s">
        <v>100</v>
      </c>
      <c r="D36" s="2" t="s">
        <v>101</v>
      </c>
      <c r="E36" s="7"/>
      <c r="F36" s="7"/>
      <c r="G36" s="3"/>
      <c r="H36" s="2"/>
      <c r="I36" s="6"/>
      <c r="J36" s="2" t="s">
        <v>102</v>
      </c>
      <c r="K36" s="2"/>
    </row>
    <row r="37" spans="1:11" ht="11.45" customHeight="1" x14ac:dyDescent="0.25">
      <c r="A37" s="2"/>
      <c r="B37" s="2" t="s">
        <v>103</v>
      </c>
      <c r="C37" s="2" t="s">
        <v>104</v>
      </c>
      <c r="D37" s="2" t="s">
        <v>15</v>
      </c>
      <c r="E37" s="7"/>
      <c r="F37" s="7"/>
      <c r="G37" s="3"/>
      <c r="H37" s="2"/>
      <c r="I37" s="6"/>
      <c r="J37" s="2" t="s">
        <v>105</v>
      </c>
      <c r="K37" s="2"/>
    </row>
    <row r="38" spans="1:11" ht="11.45" customHeight="1" x14ac:dyDescent="0.25">
      <c r="A38" s="2">
        <v>23</v>
      </c>
      <c r="B38" s="2" t="s">
        <v>106</v>
      </c>
      <c r="C38" s="2" t="s">
        <v>107</v>
      </c>
      <c r="D38" s="2" t="s">
        <v>56</v>
      </c>
      <c r="E38" s="7"/>
      <c r="F38" s="7"/>
      <c r="G38" s="3"/>
      <c r="H38" s="2"/>
      <c r="I38" s="6" t="s">
        <v>145</v>
      </c>
      <c r="J38" s="2" t="s">
        <v>108</v>
      </c>
      <c r="K38" s="2"/>
    </row>
    <row r="39" spans="1:11" ht="11.45" customHeight="1" x14ac:dyDescent="0.25">
      <c r="A39" s="2">
        <v>24</v>
      </c>
      <c r="B39" s="2" t="s">
        <v>91</v>
      </c>
      <c r="C39" s="2" t="s">
        <v>109</v>
      </c>
      <c r="D39" s="2" t="s">
        <v>110</v>
      </c>
      <c r="E39" s="7"/>
      <c r="F39" s="7"/>
      <c r="G39" s="3"/>
      <c r="H39" s="2"/>
      <c r="I39" s="6">
        <v>10</v>
      </c>
      <c r="J39" s="2"/>
      <c r="K39" s="2"/>
    </row>
    <row r="40" spans="1:11" ht="11.45" customHeight="1" x14ac:dyDescent="0.25">
      <c r="A40" s="2">
        <v>25</v>
      </c>
      <c r="B40" s="2" t="s">
        <v>71</v>
      </c>
      <c r="C40" s="2" t="s">
        <v>111</v>
      </c>
      <c r="D40" s="2" t="s">
        <v>112</v>
      </c>
      <c r="E40" s="7"/>
      <c r="F40" s="7"/>
      <c r="G40" s="3"/>
      <c r="H40" s="2"/>
      <c r="I40" s="6" t="s">
        <v>145</v>
      </c>
      <c r="J40" s="2"/>
      <c r="K40" s="2"/>
    </row>
    <row r="41" spans="1:11" ht="11.45" customHeight="1" x14ac:dyDescent="0.25">
      <c r="A41" s="2">
        <v>26</v>
      </c>
      <c r="B41" s="12" t="s">
        <v>113</v>
      </c>
      <c r="C41" s="12" t="s">
        <v>55</v>
      </c>
      <c r="D41" s="12" t="s">
        <v>112</v>
      </c>
      <c r="E41" s="13"/>
      <c r="F41" s="13"/>
      <c r="G41" s="14"/>
      <c r="H41" s="12"/>
      <c r="I41" s="15">
        <v>10</v>
      </c>
      <c r="J41" s="12"/>
      <c r="K41" s="2"/>
    </row>
    <row r="42" spans="1:11" ht="11.45" customHeight="1" x14ac:dyDescent="0.25">
      <c r="A42" s="2">
        <v>27</v>
      </c>
      <c r="B42" s="12" t="s">
        <v>114</v>
      </c>
      <c r="C42" s="12" t="s">
        <v>86</v>
      </c>
      <c r="D42" s="12" t="s">
        <v>112</v>
      </c>
      <c r="E42" s="13"/>
      <c r="F42" s="13"/>
      <c r="G42" s="14"/>
      <c r="H42" s="12"/>
      <c r="I42" s="15">
        <v>10</v>
      </c>
      <c r="J42" s="12"/>
      <c r="K42" s="2"/>
    </row>
    <row r="43" spans="1:11" ht="11.45" customHeight="1" x14ac:dyDescent="0.25">
      <c r="A43" s="2">
        <v>28</v>
      </c>
      <c r="B43" s="12" t="s">
        <v>115</v>
      </c>
      <c r="C43" s="12" t="s">
        <v>25</v>
      </c>
      <c r="D43" s="12" t="s">
        <v>112</v>
      </c>
      <c r="E43" s="13"/>
      <c r="F43" s="13"/>
      <c r="G43" s="14"/>
      <c r="H43" s="12"/>
      <c r="I43" s="15">
        <v>10</v>
      </c>
      <c r="J43" s="12" t="s">
        <v>33</v>
      </c>
      <c r="K43" s="2"/>
    </row>
    <row r="44" spans="1:11" ht="11.45" customHeight="1" x14ac:dyDescent="0.25">
      <c r="A44" s="2"/>
      <c r="B44" s="2"/>
      <c r="C44" s="2"/>
      <c r="D44" s="2" t="s">
        <v>116</v>
      </c>
      <c r="E44" s="7">
        <f>SUM(E3:E43)</f>
        <v>85</v>
      </c>
      <c r="F44" s="7">
        <f>SUM(F3:F43)</f>
        <v>60</v>
      </c>
      <c r="G44" s="3"/>
      <c r="H44" s="2"/>
      <c r="I44" s="6">
        <f>SUM(I3:I43)</f>
        <v>240</v>
      </c>
      <c r="J44" s="2"/>
      <c r="K44" s="2"/>
    </row>
    <row r="45" spans="1:11" ht="11.45" customHeight="1" x14ac:dyDescent="0.25">
      <c r="A45" s="9"/>
      <c r="B45" s="9"/>
      <c r="C45" s="9"/>
      <c r="D45" s="9"/>
      <c r="E45" s="21"/>
      <c r="F45" s="21"/>
      <c r="G45" s="22"/>
      <c r="H45" s="9"/>
      <c r="I45" s="23"/>
      <c r="J45" s="9"/>
      <c r="K45" s="9"/>
    </row>
    <row r="46" spans="1:11" ht="15" customHeight="1" x14ac:dyDescent="0.25">
      <c r="J46" s="20" t="s">
        <v>117</v>
      </c>
    </row>
    <row r="47" spans="1:11" ht="11.45" customHeight="1" x14ac:dyDescent="0.25">
      <c r="C47" s="20" t="s">
        <v>118</v>
      </c>
      <c r="K47" s="18" t="s">
        <v>119</v>
      </c>
    </row>
    <row r="48" spans="1:11" ht="11.45" customHeight="1" x14ac:dyDescent="0.25">
      <c r="C48" t="s">
        <v>120</v>
      </c>
      <c r="D48" t="s">
        <v>121</v>
      </c>
      <c r="E48" s="5" t="s">
        <v>122</v>
      </c>
      <c r="F48" s="5" t="s">
        <v>123</v>
      </c>
      <c r="H48" s="8"/>
      <c r="I48" t="s">
        <v>124</v>
      </c>
      <c r="J48" t="s">
        <v>125</v>
      </c>
      <c r="K48" s="11">
        <f>SUM(E44)</f>
        <v>85</v>
      </c>
    </row>
    <row r="49" spans="1:12" ht="11.45" customHeight="1" x14ac:dyDescent="0.25">
      <c r="A49" s="10">
        <v>50</v>
      </c>
      <c r="B49" s="2" t="s">
        <v>126</v>
      </c>
      <c r="C49" s="2" t="s">
        <v>150</v>
      </c>
      <c r="D49" s="3">
        <v>64</v>
      </c>
      <c r="E49" s="3">
        <v>7</v>
      </c>
      <c r="F49" s="3" t="s">
        <v>167</v>
      </c>
      <c r="G49" s="3" t="s">
        <v>168</v>
      </c>
      <c r="H49" s="8"/>
      <c r="I49" t="s">
        <v>124</v>
      </c>
      <c r="J49" t="s">
        <v>127</v>
      </c>
      <c r="K49" s="11">
        <f>SUM(F44)</f>
        <v>60</v>
      </c>
    </row>
    <row r="50" spans="1:12" ht="11.45" customHeight="1" x14ac:dyDescent="0.25">
      <c r="A50" s="4">
        <v>40</v>
      </c>
      <c r="B50" s="2" t="s">
        <v>128</v>
      </c>
      <c r="C50" s="2" t="s">
        <v>151</v>
      </c>
      <c r="D50" s="3">
        <v>65</v>
      </c>
      <c r="E50" s="3">
        <v>6</v>
      </c>
      <c r="F50" s="16" t="s">
        <v>169</v>
      </c>
      <c r="G50" s="3" t="s">
        <v>170</v>
      </c>
      <c r="J50" s="1" t="s">
        <v>129</v>
      </c>
      <c r="K50" s="11">
        <f>SUM(K48:K49)</f>
        <v>145</v>
      </c>
    </row>
    <row r="51" spans="1:12" ht="11.45" customHeight="1" x14ac:dyDescent="0.25">
      <c r="A51" s="4">
        <v>30</v>
      </c>
      <c r="B51" s="2" t="s">
        <v>130</v>
      </c>
      <c r="C51" s="2" t="s">
        <v>152</v>
      </c>
      <c r="D51" s="3">
        <v>68</v>
      </c>
      <c r="E51" s="3">
        <v>5</v>
      </c>
      <c r="F51" s="17" t="s">
        <v>151</v>
      </c>
      <c r="G51" s="3" t="s">
        <v>171</v>
      </c>
      <c r="H51" t="s">
        <v>131</v>
      </c>
      <c r="K51" s="11">
        <f>SUM(I44)</f>
        <v>240</v>
      </c>
    </row>
    <row r="52" spans="1:12" ht="11.45" customHeight="1" x14ac:dyDescent="0.25">
      <c r="A52" s="4">
        <v>20</v>
      </c>
      <c r="B52" s="2" t="s">
        <v>132</v>
      </c>
      <c r="C52" s="2" t="s">
        <v>153</v>
      </c>
      <c r="D52" s="3">
        <v>68</v>
      </c>
      <c r="E52" s="3">
        <v>4</v>
      </c>
      <c r="F52" s="17" t="s">
        <v>154</v>
      </c>
      <c r="G52" s="3" t="s">
        <v>168</v>
      </c>
      <c r="J52" s="1" t="s">
        <v>133</v>
      </c>
      <c r="K52" s="11">
        <v>4.2</v>
      </c>
    </row>
    <row r="53" spans="1:12" ht="11.45" customHeight="1" x14ac:dyDescent="0.25">
      <c r="A53" s="4">
        <v>10</v>
      </c>
      <c r="B53" s="2" t="s">
        <v>148</v>
      </c>
      <c r="C53" s="2" t="s">
        <v>154</v>
      </c>
      <c r="D53" s="3">
        <v>68</v>
      </c>
      <c r="E53" s="3">
        <v>7</v>
      </c>
      <c r="F53" s="17" t="s">
        <v>154</v>
      </c>
      <c r="G53" s="3" t="s">
        <v>170</v>
      </c>
      <c r="J53" s="1" t="s">
        <v>134</v>
      </c>
      <c r="K53" s="11">
        <f>SUM(K50:K52)</f>
        <v>389.2</v>
      </c>
    </row>
    <row r="54" spans="1:12" ht="11.45" customHeight="1" x14ac:dyDescent="0.25">
      <c r="A54" s="2"/>
      <c r="B54" s="2"/>
      <c r="C54" s="2" t="s">
        <v>155</v>
      </c>
      <c r="D54" s="3">
        <v>70</v>
      </c>
      <c r="E54" s="3">
        <v>3</v>
      </c>
      <c r="F54" s="3"/>
      <c r="G54" s="3"/>
      <c r="J54" s="9"/>
      <c r="K54" s="19" t="s">
        <v>135</v>
      </c>
      <c r="L54" s="9"/>
    </row>
    <row r="55" spans="1:12" ht="11.45" customHeight="1" x14ac:dyDescent="0.25">
      <c r="A55" s="2"/>
      <c r="B55" s="2"/>
      <c r="C55" s="2" t="s">
        <v>156</v>
      </c>
      <c r="D55" s="3">
        <v>71</v>
      </c>
      <c r="E55" s="3">
        <v>2</v>
      </c>
      <c r="J55" s="1" t="s">
        <v>136</v>
      </c>
      <c r="K55" s="11">
        <f>SUM(A56)</f>
        <v>150</v>
      </c>
    </row>
    <row r="56" spans="1:12" ht="11.45" customHeight="1" x14ac:dyDescent="0.25">
      <c r="A56" s="4">
        <f>SUM(A49:A55)</f>
        <v>150</v>
      </c>
      <c r="B56" s="2" t="s">
        <v>137</v>
      </c>
      <c r="C56" s="2" t="s">
        <v>163</v>
      </c>
      <c r="D56" s="3">
        <v>78</v>
      </c>
      <c r="E56" s="3">
        <v>6</v>
      </c>
      <c r="F56" s="5" t="s">
        <v>138</v>
      </c>
      <c r="J56" s="1" t="s">
        <v>158</v>
      </c>
      <c r="K56" s="11">
        <v>6</v>
      </c>
    </row>
    <row r="57" spans="1:12" ht="11.45" customHeight="1" x14ac:dyDescent="0.25">
      <c r="C57" s="2" t="s">
        <v>164</v>
      </c>
      <c r="D57" s="3">
        <v>80</v>
      </c>
      <c r="E57" s="3">
        <v>5</v>
      </c>
      <c r="J57" s="1" t="s">
        <v>139</v>
      </c>
      <c r="K57" s="11">
        <v>25</v>
      </c>
    </row>
    <row r="58" spans="1:12" ht="11.45" customHeight="1" x14ac:dyDescent="0.25">
      <c r="C58" s="2" t="s">
        <v>165</v>
      </c>
      <c r="D58" s="3" t="s">
        <v>166</v>
      </c>
      <c r="E58" s="3">
        <v>4</v>
      </c>
      <c r="J58" s="1" t="s">
        <v>162</v>
      </c>
      <c r="K58" s="11">
        <v>100</v>
      </c>
    </row>
    <row r="59" spans="1:12" ht="11.45" customHeight="1" x14ac:dyDescent="0.25">
      <c r="A59" t="s">
        <v>160</v>
      </c>
      <c r="J59" s="30" t="s">
        <v>180</v>
      </c>
      <c r="K59" s="2"/>
    </row>
    <row r="60" spans="1:12" ht="11.45" customHeight="1" x14ac:dyDescent="0.25">
      <c r="G60" s="5" t="s">
        <v>157</v>
      </c>
      <c r="J60" s="1" t="s">
        <v>149</v>
      </c>
      <c r="K60" s="11">
        <v>180</v>
      </c>
    </row>
    <row r="61" spans="1:12" ht="11.45" customHeight="1" x14ac:dyDescent="0.25">
      <c r="G61" s="5" t="s">
        <v>157</v>
      </c>
      <c r="J61" s="1" t="s">
        <v>159</v>
      </c>
      <c r="K61" s="11">
        <v>2.5</v>
      </c>
    </row>
    <row r="62" spans="1:12" ht="11.45" customHeight="1" x14ac:dyDescent="0.25">
      <c r="J62" s="1" t="s">
        <v>140</v>
      </c>
      <c r="K62" s="11">
        <f>SUM(K55:K58)</f>
        <v>281</v>
      </c>
    </row>
    <row r="63" spans="1:12" ht="11.45" customHeight="1" x14ac:dyDescent="0.25">
      <c r="A63" t="s">
        <v>161</v>
      </c>
      <c r="J63" s="1" t="s">
        <v>141</v>
      </c>
      <c r="K63" s="11">
        <f>SUM(K50-K62)</f>
        <v>-136</v>
      </c>
    </row>
    <row r="64" spans="1:12" x14ac:dyDescent="0.25">
      <c r="J64" s="1" t="s">
        <v>142</v>
      </c>
      <c r="K64" s="11">
        <f>SUM(K53-K62)</f>
        <v>108.19999999999999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1"/>
  <sheetViews>
    <sheetView workbookViewId="0">
      <selection activeCell="G20" sqref="G20"/>
    </sheetView>
  </sheetViews>
  <sheetFormatPr defaultRowHeight="15" x14ac:dyDescent="0.25"/>
  <cols>
    <col min="1" max="1" width="3.7109375" customWidth="1"/>
    <col min="2" max="2" width="8" customWidth="1"/>
    <col min="3" max="3" width="9.85546875" customWidth="1"/>
    <col min="4" max="4" width="8.5703125" customWidth="1"/>
    <col min="5" max="5" width="5.28515625" customWidth="1"/>
    <col min="7" max="8" width="5.85546875" customWidth="1"/>
  </cols>
  <sheetData>
    <row r="1" spans="1:11" x14ac:dyDescent="0.25">
      <c r="B1" t="s">
        <v>0</v>
      </c>
      <c r="E1" s="5"/>
      <c r="F1" s="5"/>
      <c r="G1" s="5" t="s">
        <v>320</v>
      </c>
      <c r="I1" s="57"/>
      <c r="J1" s="1" t="s">
        <v>319</v>
      </c>
      <c r="K1" s="1"/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287</v>
      </c>
      <c r="G2" s="3" t="s">
        <v>121</v>
      </c>
      <c r="H2" s="2" t="s">
        <v>7</v>
      </c>
      <c r="I2" s="34" t="s">
        <v>8</v>
      </c>
      <c r="J2" s="2" t="s">
        <v>9</v>
      </c>
      <c r="K2" s="24" t="s">
        <v>177</v>
      </c>
    </row>
    <row r="3" spans="1:11" ht="11.45" customHeight="1" x14ac:dyDescent="0.25">
      <c r="A3" s="2">
        <v>1</v>
      </c>
      <c r="B3" s="25" t="s">
        <v>34</v>
      </c>
      <c r="C3" s="2" t="s">
        <v>273</v>
      </c>
      <c r="D3" s="2"/>
      <c r="E3" s="3"/>
      <c r="F3" s="3"/>
      <c r="G3" s="3"/>
      <c r="H3" s="2"/>
      <c r="I3" s="58" t="s">
        <v>286</v>
      </c>
      <c r="J3" s="2"/>
      <c r="K3" s="24"/>
    </row>
    <row r="4" spans="1:11" ht="11.45" customHeight="1" x14ac:dyDescent="0.25">
      <c r="A4" s="2">
        <v>2</v>
      </c>
      <c r="B4" s="54" t="s">
        <v>10</v>
      </c>
      <c r="C4" s="2" t="s">
        <v>11</v>
      </c>
      <c r="D4" s="2" t="s">
        <v>12</v>
      </c>
      <c r="E4" s="7">
        <v>5</v>
      </c>
      <c r="F4" s="7">
        <v>5</v>
      </c>
      <c r="G4" s="3">
        <v>76</v>
      </c>
      <c r="H4" s="3">
        <v>2</v>
      </c>
      <c r="I4" s="58" t="s">
        <v>172</v>
      </c>
      <c r="J4" s="2"/>
      <c r="K4" s="2"/>
    </row>
    <row r="5" spans="1:11" ht="11.45" customHeight="1" x14ac:dyDescent="0.25">
      <c r="A5" s="2">
        <v>3</v>
      </c>
      <c r="B5" s="25" t="s">
        <v>62</v>
      </c>
      <c r="C5" s="2" t="s">
        <v>11</v>
      </c>
      <c r="D5" s="2" t="s">
        <v>203</v>
      </c>
      <c r="E5" s="7"/>
      <c r="F5" s="7"/>
      <c r="G5" s="3"/>
      <c r="H5" s="3"/>
      <c r="I5" s="58" t="s">
        <v>210</v>
      </c>
      <c r="J5" s="2"/>
      <c r="K5" s="2"/>
    </row>
    <row r="6" spans="1:11" ht="11.45" customHeight="1" x14ac:dyDescent="0.25">
      <c r="A6" s="2">
        <v>4</v>
      </c>
      <c r="B6" s="25" t="s">
        <v>13</v>
      </c>
      <c r="C6" s="2" t="s">
        <v>14</v>
      </c>
      <c r="D6" s="2" t="s">
        <v>15</v>
      </c>
      <c r="E6" s="7"/>
      <c r="F6" s="7"/>
      <c r="G6" s="3"/>
      <c r="H6" s="3"/>
      <c r="I6" s="58" t="s">
        <v>172</v>
      </c>
      <c r="J6" s="2" t="s">
        <v>16</v>
      </c>
      <c r="K6" s="2"/>
    </row>
    <row r="7" spans="1:11" ht="11.45" customHeight="1" x14ac:dyDescent="0.25">
      <c r="A7" s="2">
        <v>5</v>
      </c>
      <c r="B7" s="25" t="s">
        <v>17</v>
      </c>
      <c r="C7" s="2" t="s">
        <v>18</v>
      </c>
      <c r="D7" s="2" t="s">
        <v>19</v>
      </c>
      <c r="E7" s="7"/>
      <c r="F7" s="7"/>
      <c r="G7" s="3"/>
      <c r="H7" s="3"/>
      <c r="I7" s="58" t="s">
        <v>219</v>
      </c>
      <c r="J7" s="2" t="s">
        <v>20</v>
      </c>
      <c r="K7" s="2"/>
    </row>
    <row r="8" spans="1:11" ht="11.45" customHeight="1" x14ac:dyDescent="0.25">
      <c r="A8" s="2">
        <v>6</v>
      </c>
      <c r="B8" s="54" t="s">
        <v>303</v>
      </c>
      <c r="C8" s="2" t="s">
        <v>304</v>
      </c>
      <c r="D8" s="2" t="s">
        <v>26</v>
      </c>
      <c r="E8" s="7">
        <v>5</v>
      </c>
      <c r="F8" s="7">
        <v>5</v>
      </c>
      <c r="G8" s="3">
        <v>86</v>
      </c>
      <c r="H8" s="3"/>
      <c r="I8" s="58">
        <v>10</v>
      </c>
      <c r="J8" s="2"/>
      <c r="K8" s="2"/>
    </row>
    <row r="9" spans="1:11" ht="11.45" customHeight="1" x14ac:dyDescent="0.25">
      <c r="A9" s="2">
        <v>7</v>
      </c>
      <c r="B9" s="25" t="s">
        <v>303</v>
      </c>
      <c r="C9" s="2" t="s">
        <v>305</v>
      </c>
      <c r="D9" s="2" t="s">
        <v>26</v>
      </c>
      <c r="E9" s="7"/>
      <c r="F9" s="7"/>
      <c r="G9" s="3"/>
      <c r="H9" s="3"/>
      <c r="I9" s="58">
        <v>10</v>
      </c>
      <c r="J9" s="2"/>
      <c r="K9" s="2"/>
    </row>
    <row r="10" spans="1:11" ht="11.45" customHeight="1" x14ac:dyDescent="0.25">
      <c r="A10" s="2">
        <v>8</v>
      </c>
      <c r="B10" s="25" t="s">
        <v>21</v>
      </c>
      <c r="C10" s="2" t="s">
        <v>22</v>
      </c>
      <c r="D10" s="2" t="s">
        <v>15</v>
      </c>
      <c r="E10" s="7"/>
      <c r="F10" s="7"/>
      <c r="G10" s="3"/>
      <c r="H10" s="3"/>
      <c r="I10" s="58" t="s">
        <v>172</v>
      </c>
      <c r="J10" s="2" t="s">
        <v>23</v>
      </c>
      <c r="K10" s="2"/>
    </row>
    <row r="11" spans="1:11" ht="11.45" customHeight="1" x14ac:dyDescent="0.25">
      <c r="A11" s="2">
        <v>9</v>
      </c>
      <c r="B11" s="54" t="s">
        <v>24</v>
      </c>
      <c r="C11" s="2" t="s">
        <v>25</v>
      </c>
      <c r="D11" s="2" t="s">
        <v>26</v>
      </c>
      <c r="E11" s="7">
        <v>5</v>
      </c>
      <c r="F11" s="7">
        <v>5</v>
      </c>
      <c r="G11" s="3">
        <v>79</v>
      </c>
      <c r="H11" s="3">
        <v>5</v>
      </c>
      <c r="I11" s="58" t="s">
        <v>172</v>
      </c>
      <c r="J11" s="2" t="s">
        <v>27</v>
      </c>
      <c r="K11" s="2"/>
    </row>
    <row r="12" spans="1:11" ht="11.45" customHeight="1" x14ac:dyDescent="0.25">
      <c r="A12" s="2">
        <v>10</v>
      </c>
      <c r="B12" s="54" t="s">
        <v>17</v>
      </c>
      <c r="C12" s="2" t="s">
        <v>25</v>
      </c>
      <c r="D12" s="2" t="s">
        <v>15</v>
      </c>
      <c r="E12" s="7">
        <v>5</v>
      </c>
      <c r="F12" s="7">
        <v>5</v>
      </c>
      <c r="G12" s="3">
        <v>85</v>
      </c>
      <c r="H12" s="3">
        <v>8</v>
      </c>
      <c r="I12" s="58" t="s">
        <v>172</v>
      </c>
      <c r="J12" s="2" t="s">
        <v>28</v>
      </c>
      <c r="K12" s="2"/>
    </row>
    <row r="13" spans="1:11" ht="11.45" customHeight="1" x14ac:dyDescent="0.25">
      <c r="A13" s="2">
        <v>11</v>
      </c>
      <c r="B13" s="25" t="s">
        <v>29</v>
      </c>
      <c r="C13" s="2" t="s">
        <v>25</v>
      </c>
      <c r="D13" s="2" t="s">
        <v>30</v>
      </c>
      <c r="E13" s="7"/>
      <c r="F13" s="7"/>
      <c r="G13" s="3"/>
      <c r="H13" s="3"/>
      <c r="I13" s="58" t="s">
        <v>302</v>
      </c>
      <c r="J13" s="2"/>
      <c r="K13" s="2"/>
    </row>
    <row r="14" spans="1:11" ht="11.45" customHeight="1" x14ac:dyDescent="0.25">
      <c r="A14" s="2">
        <v>12</v>
      </c>
      <c r="B14" s="2" t="s">
        <v>31</v>
      </c>
      <c r="C14" s="2" t="s">
        <v>25</v>
      </c>
      <c r="D14" s="2" t="s">
        <v>307</v>
      </c>
      <c r="E14" s="7"/>
      <c r="F14" s="7"/>
      <c r="G14" s="3"/>
      <c r="H14" s="3"/>
      <c r="I14" s="58" t="s">
        <v>172</v>
      </c>
      <c r="J14" s="2"/>
      <c r="K14" s="2"/>
    </row>
    <row r="15" spans="1:11" ht="11.45" customHeight="1" x14ac:dyDescent="0.25">
      <c r="A15" s="2">
        <v>13</v>
      </c>
      <c r="B15" s="25" t="s">
        <v>32</v>
      </c>
      <c r="C15" s="2" t="s">
        <v>25</v>
      </c>
      <c r="D15" s="2" t="s">
        <v>15</v>
      </c>
      <c r="E15" s="7"/>
      <c r="F15" s="7"/>
      <c r="G15" s="3"/>
      <c r="H15" s="3"/>
      <c r="I15" s="58" t="s">
        <v>172</v>
      </c>
      <c r="J15" s="2" t="s">
        <v>33</v>
      </c>
      <c r="K15" s="2"/>
    </row>
    <row r="16" spans="1:11" ht="11.45" customHeight="1" x14ac:dyDescent="0.25">
      <c r="A16" s="2">
        <v>14</v>
      </c>
      <c r="B16" s="25" t="s">
        <v>34</v>
      </c>
      <c r="C16" s="2" t="s">
        <v>35</v>
      </c>
      <c r="D16" s="2" t="s">
        <v>30</v>
      </c>
      <c r="E16" s="7"/>
      <c r="F16" s="7"/>
      <c r="G16" s="3"/>
      <c r="H16" s="3"/>
      <c r="I16" s="58" t="s">
        <v>172</v>
      </c>
      <c r="J16" s="2" t="s">
        <v>36</v>
      </c>
      <c r="K16" s="2"/>
    </row>
    <row r="17" spans="1:11" ht="11.45" customHeight="1" x14ac:dyDescent="0.25">
      <c r="A17" s="2">
        <v>15</v>
      </c>
      <c r="B17" s="2" t="s">
        <v>17</v>
      </c>
      <c r="C17" s="2" t="s">
        <v>224</v>
      </c>
      <c r="D17" s="2" t="s">
        <v>67</v>
      </c>
      <c r="E17" s="7"/>
      <c r="F17" s="7"/>
      <c r="G17" s="3"/>
      <c r="H17" s="3"/>
      <c r="I17" s="58" t="s">
        <v>239</v>
      </c>
      <c r="J17" s="2"/>
      <c r="K17" s="2"/>
    </row>
    <row r="18" spans="1:11" ht="11.45" customHeight="1" x14ac:dyDescent="0.25">
      <c r="A18" s="2">
        <v>16</v>
      </c>
      <c r="B18" s="12" t="s">
        <v>225</v>
      </c>
      <c r="C18" s="12" t="s">
        <v>224</v>
      </c>
      <c r="D18" s="12" t="s">
        <v>67</v>
      </c>
      <c r="E18" s="13"/>
      <c r="F18" s="13"/>
      <c r="G18" s="14"/>
      <c r="H18" s="14"/>
      <c r="I18" s="59" t="s">
        <v>239</v>
      </c>
      <c r="J18" s="12"/>
      <c r="K18" s="2"/>
    </row>
    <row r="19" spans="1:11" ht="11.45" customHeight="1" x14ac:dyDescent="0.25">
      <c r="A19" s="2">
        <v>17</v>
      </c>
      <c r="B19" s="2" t="s">
        <v>37</v>
      </c>
      <c r="C19" s="2" t="s">
        <v>38</v>
      </c>
      <c r="D19" s="2" t="s">
        <v>15</v>
      </c>
      <c r="E19" s="7"/>
      <c r="F19" s="7"/>
      <c r="G19" s="3"/>
      <c r="H19" s="3"/>
      <c r="I19" s="58" t="s">
        <v>219</v>
      </c>
      <c r="J19" s="2" t="s">
        <v>39</v>
      </c>
      <c r="K19" s="2"/>
    </row>
    <row r="20" spans="1:11" ht="11.45" customHeight="1" x14ac:dyDescent="0.25">
      <c r="A20" s="2">
        <v>18</v>
      </c>
      <c r="B20" s="2" t="s">
        <v>40</v>
      </c>
      <c r="C20" s="2" t="s">
        <v>41</v>
      </c>
      <c r="D20" s="2" t="s">
        <v>42</v>
      </c>
      <c r="E20" s="7"/>
      <c r="F20" s="7"/>
      <c r="G20" s="3"/>
      <c r="H20" s="3"/>
      <c r="I20" s="58" t="s">
        <v>286</v>
      </c>
      <c r="J20" s="2" t="s">
        <v>43</v>
      </c>
      <c r="K20" s="2"/>
    </row>
    <row r="21" spans="1:11" ht="11.45" customHeight="1" x14ac:dyDescent="0.25">
      <c r="A21" s="2">
        <v>19</v>
      </c>
      <c r="B21" s="25" t="s">
        <v>17</v>
      </c>
      <c r="C21" s="2" t="s">
        <v>48</v>
      </c>
      <c r="D21" s="2" t="s">
        <v>49</v>
      </c>
      <c r="E21" s="7"/>
      <c r="F21" s="7"/>
      <c r="G21" s="3"/>
      <c r="H21" s="3"/>
      <c r="I21" s="58" t="s">
        <v>286</v>
      </c>
      <c r="J21" s="2" t="s">
        <v>50</v>
      </c>
      <c r="K21" s="2"/>
    </row>
    <row r="22" spans="1:11" ht="11.45" customHeight="1" x14ac:dyDescent="0.25">
      <c r="A22" s="2">
        <v>20</v>
      </c>
      <c r="B22" s="25" t="s">
        <v>17</v>
      </c>
      <c r="C22" s="2" t="s">
        <v>201</v>
      </c>
      <c r="D22" s="2" t="s">
        <v>26</v>
      </c>
      <c r="E22" s="7"/>
      <c r="F22" s="7"/>
      <c r="G22" s="3"/>
      <c r="H22" s="3"/>
      <c r="I22" s="58">
        <v>10</v>
      </c>
      <c r="J22" s="2"/>
      <c r="K22" s="2"/>
    </row>
    <row r="23" spans="1:11" ht="11.45" customHeight="1" x14ac:dyDescent="0.25">
      <c r="A23" s="2">
        <v>21</v>
      </c>
      <c r="B23" s="25" t="s">
        <v>51</v>
      </c>
      <c r="C23" s="2" t="s">
        <v>52</v>
      </c>
      <c r="D23" s="2" t="s">
        <v>53</v>
      </c>
      <c r="E23" s="7"/>
      <c r="F23" s="7"/>
      <c r="G23" s="3"/>
      <c r="H23" s="3"/>
      <c r="I23" s="58" t="s">
        <v>172</v>
      </c>
      <c r="J23" s="2" t="s">
        <v>54</v>
      </c>
      <c r="K23" s="2"/>
    </row>
    <row r="24" spans="1:11" ht="11.45" customHeight="1" x14ac:dyDescent="0.25">
      <c r="A24" s="2">
        <v>22</v>
      </c>
      <c r="B24" s="54" t="s">
        <v>221</v>
      </c>
      <c r="C24" s="2" t="s">
        <v>222</v>
      </c>
      <c r="D24" s="2" t="s">
        <v>223</v>
      </c>
      <c r="E24" s="7">
        <v>5</v>
      </c>
      <c r="F24" s="7">
        <v>5</v>
      </c>
      <c r="G24" s="3">
        <v>105</v>
      </c>
      <c r="H24" s="3"/>
      <c r="I24" s="58" t="s">
        <v>239</v>
      </c>
      <c r="J24" s="2"/>
      <c r="K24" s="2"/>
    </row>
    <row r="25" spans="1:11" ht="11.45" customHeight="1" x14ac:dyDescent="0.25">
      <c r="A25" s="2">
        <v>23</v>
      </c>
      <c r="B25" s="54" t="s">
        <v>31</v>
      </c>
      <c r="C25" s="2" t="s">
        <v>55</v>
      </c>
      <c r="D25" s="2" t="s">
        <v>56</v>
      </c>
      <c r="E25" s="7">
        <v>5</v>
      </c>
      <c r="F25" s="7">
        <v>5</v>
      </c>
      <c r="G25" s="3">
        <v>79</v>
      </c>
      <c r="H25" s="3">
        <v>3</v>
      </c>
      <c r="I25" s="58" t="s">
        <v>172</v>
      </c>
      <c r="J25" s="2" t="s">
        <v>57</v>
      </c>
      <c r="K25" s="2"/>
    </row>
    <row r="26" spans="1:11" ht="11.45" customHeight="1" x14ac:dyDescent="0.25">
      <c r="A26" s="2">
        <v>24</v>
      </c>
      <c r="B26" s="54" t="s">
        <v>221</v>
      </c>
      <c r="C26" s="2" t="s">
        <v>313</v>
      </c>
      <c r="D26" s="2" t="s">
        <v>26</v>
      </c>
      <c r="E26" s="7">
        <v>5</v>
      </c>
      <c r="F26" s="7">
        <v>5</v>
      </c>
      <c r="G26" s="3">
        <v>79</v>
      </c>
      <c r="H26" s="3">
        <v>4</v>
      </c>
      <c r="I26" s="58">
        <v>10</v>
      </c>
      <c r="J26" s="2"/>
      <c r="K26" s="2"/>
    </row>
    <row r="27" spans="1:11" ht="11.45" customHeight="1" x14ac:dyDescent="0.25">
      <c r="A27" s="2">
        <v>25</v>
      </c>
      <c r="B27" s="2" t="s">
        <v>65</v>
      </c>
      <c r="C27" s="2" t="s">
        <v>66</v>
      </c>
      <c r="D27" s="2" t="s">
        <v>67</v>
      </c>
      <c r="E27" s="7"/>
      <c r="F27" s="7"/>
      <c r="G27" s="3"/>
      <c r="H27" s="3"/>
      <c r="I27" s="58" t="s">
        <v>172</v>
      </c>
      <c r="J27" s="2"/>
      <c r="K27" s="2"/>
    </row>
    <row r="28" spans="1:11" ht="11.45" customHeight="1" x14ac:dyDescent="0.25">
      <c r="A28" s="2">
        <v>26</v>
      </c>
      <c r="B28" s="54" t="s">
        <v>68</v>
      </c>
      <c r="C28" s="12" t="s">
        <v>69</v>
      </c>
      <c r="D28" s="12" t="s">
        <v>70</v>
      </c>
      <c r="E28" s="13">
        <v>5</v>
      </c>
      <c r="F28" s="13">
        <v>5</v>
      </c>
      <c r="G28" s="14">
        <v>75</v>
      </c>
      <c r="H28" s="14">
        <v>1</v>
      </c>
      <c r="I28" s="59" t="s">
        <v>172</v>
      </c>
      <c r="J28" s="12" t="s">
        <v>36</v>
      </c>
      <c r="K28" s="2"/>
    </row>
    <row r="29" spans="1:11" ht="11.45" customHeight="1" x14ac:dyDescent="0.25">
      <c r="A29" s="2">
        <v>27</v>
      </c>
      <c r="B29" s="54" t="s">
        <v>47</v>
      </c>
      <c r="C29" s="2" t="s">
        <v>76</v>
      </c>
      <c r="D29" s="2" t="s">
        <v>26</v>
      </c>
      <c r="E29" s="7">
        <v>5</v>
      </c>
      <c r="F29" s="7">
        <v>5</v>
      </c>
      <c r="G29" s="3">
        <v>82</v>
      </c>
      <c r="H29" s="3">
        <v>7</v>
      </c>
      <c r="I29" s="58" t="s">
        <v>172</v>
      </c>
      <c r="J29" s="2" t="s">
        <v>77</v>
      </c>
      <c r="K29" s="2"/>
    </row>
    <row r="30" spans="1:11" ht="11.45" customHeight="1" x14ac:dyDescent="0.25">
      <c r="A30" s="2">
        <v>28</v>
      </c>
      <c r="B30" s="25" t="s">
        <v>78</v>
      </c>
      <c r="C30" s="12" t="s">
        <v>76</v>
      </c>
      <c r="D30" s="12" t="s">
        <v>67</v>
      </c>
      <c r="E30" s="13"/>
      <c r="F30" s="13"/>
      <c r="G30" s="14"/>
      <c r="H30" s="14"/>
      <c r="I30" s="59" t="s">
        <v>172</v>
      </c>
      <c r="J30" s="12" t="s">
        <v>79</v>
      </c>
      <c r="K30" s="2"/>
    </row>
    <row r="31" spans="1:11" ht="11.45" customHeight="1" x14ac:dyDescent="0.25">
      <c r="A31" s="2">
        <v>29</v>
      </c>
      <c r="B31" s="25" t="s">
        <v>80</v>
      </c>
      <c r="C31" s="2" t="s">
        <v>81</v>
      </c>
      <c r="D31" s="2" t="s">
        <v>1</v>
      </c>
      <c r="E31" s="7"/>
      <c r="F31" s="7"/>
      <c r="G31" s="3"/>
      <c r="H31" s="3"/>
      <c r="I31" s="58" t="s">
        <v>145</v>
      </c>
      <c r="J31" s="2" t="s">
        <v>82</v>
      </c>
      <c r="K31" s="2"/>
    </row>
    <row r="32" spans="1:11" ht="11.45" customHeight="1" x14ac:dyDescent="0.25">
      <c r="A32" s="2">
        <v>30</v>
      </c>
      <c r="B32" s="25" t="s">
        <v>83</v>
      </c>
      <c r="C32" s="2" t="s">
        <v>84</v>
      </c>
      <c r="D32" s="2" t="s">
        <v>1</v>
      </c>
      <c r="E32" s="7"/>
      <c r="F32" s="7"/>
      <c r="G32" s="3"/>
      <c r="H32" s="3"/>
      <c r="I32" s="58" t="s">
        <v>145</v>
      </c>
      <c r="J32" s="2" t="s">
        <v>85</v>
      </c>
      <c r="K32" s="2"/>
    </row>
    <row r="33" spans="1:11" ht="11.45" customHeight="1" x14ac:dyDescent="0.25">
      <c r="A33" s="2">
        <v>31</v>
      </c>
      <c r="B33" s="25" t="s">
        <v>259</v>
      </c>
      <c r="C33" s="12" t="s">
        <v>260</v>
      </c>
      <c r="D33" s="12" t="s">
        <v>261</v>
      </c>
      <c r="E33" s="13"/>
      <c r="F33" s="13"/>
      <c r="G33" s="14"/>
      <c r="H33" s="14"/>
      <c r="I33" s="59" t="s">
        <v>286</v>
      </c>
      <c r="J33" s="12" t="s">
        <v>262</v>
      </c>
      <c r="K33" s="2"/>
    </row>
    <row r="34" spans="1:11" ht="11.45" customHeight="1" x14ac:dyDescent="0.25">
      <c r="A34" s="2">
        <v>32</v>
      </c>
      <c r="B34" s="25" t="s">
        <v>263</v>
      </c>
      <c r="C34" s="2" t="s">
        <v>266</v>
      </c>
      <c r="D34" s="2" t="s">
        <v>261</v>
      </c>
      <c r="E34" s="7"/>
      <c r="F34" s="7"/>
      <c r="G34" s="3"/>
      <c r="H34" s="3"/>
      <c r="I34" s="58" t="s">
        <v>286</v>
      </c>
      <c r="J34" s="2" t="s">
        <v>262</v>
      </c>
      <c r="K34" s="2"/>
    </row>
    <row r="35" spans="1:11" ht="11.45" customHeight="1" x14ac:dyDescent="0.25">
      <c r="A35" s="2">
        <v>33</v>
      </c>
      <c r="B35" s="54" t="s">
        <v>32</v>
      </c>
      <c r="C35" s="2" t="s">
        <v>86</v>
      </c>
      <c r="D35" s="2" t="s">
        <v>267</v>
      </c>
      <c r="E35" s="7">
        <v>5</v>
      </c>
      <c r="F35" s="7">
        <v>5</v>
      </c>
      <c r="G35" s="3">
        <v>79</v>
      </c>
      <c r="H35" s="3">
        <v>6</v>
      </c>
      <c r="I35" s="58" t="s">
        <v>172</v>
      </c>
      <c r="J35" s="2" t="s">
        <v>87</v>
      </c>
      <c r="K35" s="2"/>
    </row>
    <row r="36" spans="1:11" ht="11.45" customHeight="1" x14ac:dyDescent="0.25">
      <c r="A36" s="2">
        <v>34</v>
      </c>
      <c r="B36" s="54" t="s">
        <v>88</v>
      </c>
      <c r="C36" s="2" t="s">
        <v>89</v>
      </c>
      <c r="D36" s="2" t="s">
        <v>26</v>
      </c>
      <c r="E36" s="7">
        <v>5</v>
      </c>
      <c r="F36" s="7">
        <v>5</v>
      </c>
      <c r="G36" s="3">
        <v>86</v>
      </c>
      <c r="H36" s="3"/>
      <c r="I36" s="58" t="s">
        <v>172</v>
      </c>
      <c r="J36" s="2" t="s">
        <v>90</v>
      </c>
      <c r="K36" s="2"/>
    </row>
    <row r="37" spans="1:11" ht="11.45" customHeight="1" x14ac:dyDescent="0.25">
      <c r="A37" s="2">
        <v>35</v>
      </c>
      <c r="B37" s="25" t="s">
        <v>91</v>
      </c>
      <c r="C37" s="2" t="s">
        <v>92</v>
      </c>
      <c r="D37" s="2" t="s">
        <v>30</v>
      </c>
      <c r="E37" s="7"/>
      <c r="F37" s="7"/>
      <c r="G37" s="3"/>
      <c r="H37" s="3"/>
      <c r="I37" s="58" t="s">
        <v>172</v>
      </c>
      <c r="J37" s="2" t="s">
        <v>93</v>
      </c>
      <c r="K37" s="2"/>
    </row>
    <row r="38" spans="1:11" ht="11.45" customHeight="1" x14ac:dyDescent="0.25">
      <c r="A38" s="2">
        <v>36</v>
      </c>
      <c r="B38" s="25" t="s">
        <v>94</v>
      </c>
      <c r="C38" s="12" t="s">
        <v>92</v>
      </c>
      <c r="D38" s="12" t="s">
        <v>26</v>
      </c>
      <c r="E38" s="13"/>
      <c r="F38" s="13"/>
      <c r="G38" s="14"/>
      <c r="H38" s="14"/>
      <c r="I38" s="59" t="s">
        <v>172</v>
      </c>
      <c r="J38" s="12" t="s">
        <v>93</v>
      </c>
      <c r="K38" s="2"/>
    </row>
    <row r="39" spans="1:11" ht="11.45" customHeight="1" x14ac:dyDescent="0.25">
      <c r="A39" s="2">
        <v>37</v>
      </c>
      <c r="B39" s="25" t="s">
        <v>95</v>
      </c>
      <c r="C39" s="12" t="s">
        <v>96</v>
      </c>
      <c r="D39" s="12" t="s">
        <v>26</v>
      </c>
      <c r="E39" s="13"/>
      <c r="F39" s="13"/>
      <c r="G39" s="14"/>
      <c r="H39" s="14"/>
      <c r="I39" s="59" t="s">
        <v>172</v>
      </c>
      <c r="J39" s="12" t="s">
        <v>97</v>
      </c>
      <c r="K39" s="2"/>
    </row>
    <row r="40" spans="1:11" ht="11.45" customHeight="1" x14ac:dyDescent="0.25">
      <c r="A40" s="2">
        <v>38</v>
      </c>
      <c r="B40" s="25" t="s">
        <v>98</v>
      </c>
      <c r="C40" s="2" t="s">
        <v>96</v>
      </c>
      <c r="D40" s="2" t="s">
        <v>26</v>
      </c>
      <c r="E40" s="7"/>
      <c r="F40" s="7"/>
      <c r="G40" s="3"/>
      <c r="H40" s="3"/>
      <c r="I40" s="58" t="s">
        <v>172</v>
      </c>
      <c r="J40" s="2" t="s">
        <v>97</v>
      </c>
      <c r="K40" s="2"/>
    </row>
    <row r="41" spans="1:11" ht="11.45" customHeight="1" x14ac:dyDescent="0.25">
      <c r="A41" s="2">
        <v>39</v>
      </c>
      <c r="B41" s="25" t="s">
        <v>24</v>
      </c>
      <c r="C41" s="2" t="s">
        <v>269</v>
      </c>
      <c r="D41" s="2" t="s">
        <v>67</v>
      </c>
      <c r="E41" s="7"/>
      <c r="F41" s="7"/>
      <c r="G41" s="3"/>
      <c r="H41" s="3"/>
      <c r="I41" s="58" t="s">
        <v>239</v>
      </c>
      <c r="J41" s="2" t="s">
        <v>270</v>
      </c>
      <c r="K41" s="2"/>
    </row>
    <row r="42" spans="1:11" ht="11.45" customHeight="1" x14ac:dyDescent="0.25">
      <c r="A42" s="2">
        <v>40</v>
      </c>
      <c r="B42" s="25" t="s">
        <v>106</v>
      </c>
      <c r="C42" s="2" t="s">
        <v>107</v>
      </c>
      <c r="D42" s="2" t="s">
        <v>56</v>
      </c>
      <c r="E42" s="7"/>
      <c r="F42" s="7"/>
      <c r="G42" s="3"/>
      <c r="H42" s="3"/>
      <c r="I42" s="58" t="s">
        <v>145</v>
      </c>
      <c r="J42" s="2" t="s">
        <v>108</v>
      </c>
      <c r="K42" s="2"/>
    </row>
    <row r="43" spans="1:11" ht="11.45" customHeight="1" x14ac:dyDescent="0.25">
      <c r="A43" s="2">
        <v>41</v>
      </c>
      <c r="B43" s="25" t="s">
        <v>91</v>
      </c>
      <c r="C43" s="2" t="s">
        <v>109</v>
      </c>
      <c r="D43" s="2" t="s">
        <v>110</v>
      </c>
      <c r="E43" s="7"/>
      <c r="F43" s="7"/>
      <c r="G43" s="3"/>
      <c r="H43" s="3"/>
      <c r="I43" s="58" t="s">
        <v>172</v>
      </c>
      <c r="J43" s="2"/>
      <c r="K43" s="2"/>
    </row>
    <row r="44" spans="1:11" ht="11.45" customHeight="1" x14ac:dyDescent="0.25">
      <c r="A44" s="2">
        <v>42</v>
      </c>
      <c r="B44" s="25" t="s">
        <v>221</v>
      </c>
      <c r="C44" s="2" t="s">
        <v>306</v>
      </c>
      <c r="D44" s="2" t="s">
        <v>26</v>
      </c>
      <c r="E44" s="7"/>
      <c r="F44" s="7"/>
      <c r="G44" s="3"/>
      <c r="H44" s="3"/>
      <c r="I44" s="58">
        <v>10</v>
      </c>
      <c r="J44" s="2"/>
      <c r="K44" s="2"/>
    </row>
    <row r="45" spans="1:11" ht="11.45" customHeight="1" x14ac:dyDescent="0.25">
      <c r="A45" s="2">
        <v>43</v>
      </c>
      <c r="B45" s="2" t="s">
        <v>71</v>
      </c>
      <c r="C45" s="2" t="s">
        <v>111</v>
      </c>
      <c r="D45" s="24" t="s">
        <v>268</v>
      </c>
      <c r="E45" s="7"/>
      <c r="F45" s="7"/>
      <c r="G45" s="3"/>
      <c r="H45" s="3"/>
      <c r="I45" s="58" t="s">
        <v>145</v>
      </c>
      <c r="J45" s="2"/>
      <c r="K45" s="2"/>
    </row>
    <row r="46" spans="1:11" ht="11.45" customHeight="1" x14ac:dyDescent="0.25">
      <c r="A46" s="2">
        <v>44</v>
      </c>
      <c r="B46" s="12" t="s">
        <v>113</v>
      </c>
      <c r="C46" s="12" t="s">
        <v>55</v>
      </c>
      <c r="D46" s="12" t="s">
        <v>112</v>
      </c>
      <c r="E46" s="13"/>
      <c r="F46" s="13"/>
      <c r="G46" s="14"/>
      <c r="H46" s="14"/>
      <c r="I46" s="59" t="s">
        <v>172</v>
      </c>
      <c r="J46" s="12"/>
      <c r="K46" s="2"/>
    </row>
    <row r="47" spans="1:11" ht="11.45" customHeight="1" x14ac:dyDescent="0.25">
      <c r="A47" s="2">
        <v>45</v>
      </c>
      <c r="B47" s="12" t="s">
        <v>114</v>
      </c>
      <c r="C47" s="12" t="s">
        <v>86</v>
      </c>
      <c r="D47" s="12" t="s">
        <v>112</v>
      </c>
      <c r="E47" s="13"/>
      <c r="F47" s="13"/>
      <c r="G47" s="14"/>
      <c r="H47" s="14"/>
      <c r="I47" s="59" t="s">
        <v>172</v>
      </c>
      <c r="J47" s="12"/>
      <c r="K47" s="2"/>
    </row>
    <row r="48" spans="1:11" ht="11.45" customHeight="1" x14ac:dyDescent="0.25">
      <c r="A48" s="2">
        <v>46</v>
      </c>
      <c r="B48" s="12" t="s">
        <v>115</v>
      </c>
      <c r="C48" s="12" t="s">
        <v>25</v>
      </c>
      <c r="D48" s="12" t="s">
        <v>112</v>
      </c>
      <c r="E48" s="13"/>
      <c r="F48" s="13"/>
      <c r="G48" s="14"/>
      <c r="H48" s="14"/>
      <c r="I48" s="59" t="s">
        <v>172</v>
      </c>
      <c r="J48" s="12" t="s">
        <v>33</v>
      </c>
      <c r="K48" s="2"/>
    </row>
    <row r="49" spans="1:11" ht="11.45" customHeight="1" x14ac:dyDescent="0.25">
      <c r="A49" s="2"/>
      <c r="B49" s="2"/>
      <c r="C49" s="2"/>
      <c r="D49" s="2" t="s">
        <v>116</v>
      </c>
      <c r="E49" s="7">
        <f>SUM(E4:E48)</f>
        <v>55</v>
      </c>
      <c r="F49" s="7">
        <f>SUM(F4:F48)</f>
        <v>55</v>
      </c>
      <c r="G49" s="3"/>
      <c r="H49" s="2"/>
      <c r="I49" s="58">
        <f>SUM(I3:I48)</f>
        <v>50</v>
      </c>
      <c r="J49" s="2"/>
      <c r="K49" s="2"/>
    </row>
    <row r="50" spans="1:11" ht="11.45" customHeight="1" x14ac:dyDescent="0.25">
      <c r="E50" s="5"/>
      <c r="F50" s="29" t="s">
        <v>256</v>
      </c>
      <c r="G50" s="5"/>
      <c r="I50" s="57"/>
      <c r="J50" s="20" t="s">
        <v>117</v>
      </c>
    </row>
    <row r="51" spans="1:11" ht="11.45" customHeight="1" x14ac:dyDescent="0.25">
      <c r="C51" s="20" t="s">
        <v>118</v>
      </c>
      <c r="E51" s="5"/>
      <c r="F51" s="5"/>
      <c r="G51" s="5"/>
      <c r="I51" s="57"/>
      <c r="K51" s="18" t="s">
        <v>119</v>
      </c>
    </row>
    <row r="52" spans="1:11" ht="11.45" customHeight="1" x14ac:dyDescent="0.25">
      <c r="B52" t="s">
        <v>318</v>
      </c>
      <c r="C52" t="s">
        <v>120</v>
      </c>
      <c r="D52" t="s">
        <v>121</v>
      </c>
      <c r="E52" s="5" t="s">
        <v>122</v>
      </c>
      <c r="F52" s="5" t="s">
        <v>123</v>
      </c>
      <c r="G52" s="5"/>
      <c r="H52" s="8"/>
      <c r="I52" s="57"/>
      <c r="J52" s="1" t="s">
        <v>197</v>
      </c>
      <c r="K52" s="11">
        <f>SUM(E49)</f>
        <v>55</v>
      </c>
    </row>
    <row r="53" spans="1:11" ht="11.45" customHeight="1" x14ac:dyDescent="0.25">
      <c r="A53" s="4">
        <v>0</v>
      </c>
      <c r="B53" s="2" t="s">
        <v>126</v>
      </c>
      <c r="C53" s="12" t="s">
        <v>68</v>
      </c>
      <c r="D53" s="14">
        <v>75</v>
      </c>
      <c r="E53" s="14">
        <v>7</v>
      </c>
      <c r="F53" s="2" t="s">
        <v>315</v>
      </c>
      <c r="G53" s="73" t="s">
        <v>214</v>
      </c>
      <c r="H53" s="8"/>
      <c r="I53" s="61"/>
      <c r="J53" s="1" t="s">
        <v>220</v>
      </c>
      <c r="K53" s="11">
        <f>SUM(F49)</f>
        <v>55</v>
      </c>
    </row>
    <row r="54" spans="1:11" ht="11.45" customHeight="1" x14ac:dyDescent="0.25">
      <c r="A54" s="10">
        <v>0</v>
      </c>
      <c r="B54" s="2" t="s">
        <v>128</v>
      </c>
      <c r="C54" s="25" t="s">
        <v>10</v>
      </c>
      <c r="D54" s="27">
        <v>76</v>
      </c>
      <c r="E54" s="27">
        <v>7</v>
      </c>
      <c r="F54" s="74" t="s">
        <v>68</v>
      </c>
      <c r="G54" s="75" t="s">
        <v>316</v>
      </c>
      <c r="I54" s="61"/>
      <c r="J54" s="1" t="s">
        <v>129</v>
      </c>
      <c r="K54" s="11">
        <f>SUM(K52:K53)</f>
        <v>110</v>
      </c>
    </row>
    <row r="55" spans="1:11" ht="11.45" customHeight="1" x14ac:dyDescent="0.25">
      <c r="A55" s="4">
        <v>0</v>
      </c>
      <c r="B55" s="2" t="s">
        <v>130</v>
      </c>
      <c r="C55" s="25" t="s">
        <v>31</v>
      </c>
      <c r="D55" s="27">
        <v>79</v>
      </c>
      <c r="E55" s="27">
        <v>6</v>
      </c>
      <c r="F55" s="42"/>
      <c r="G55" s="68"/>
      <c r="I55" s="57"/>
      <c r="J55" s="1" t="s">
        <v>131</v>
      </c>
      <c r="K55" s="11">
        <f>SUM(I49)</f>
        <v>50</v>
      </c>
    </row>
    <row r="56" spans="1:11" ht="11.45" customHeight="1" x14ac:dyDescent="0.25">
      <c r="A56" s="4">
        <v>0</v>
      </c>
      <c r="B56" s="2" t="s">
        <v>132</v>
      </c>
      <c r="C56" s="71" t="s">
        <v>312</v>
      </c>
      <c r="D56" s="27">
        <v>79</v>
      </c>
      <c r="E56" s="27">
        <v>5</v>
      </c>
      <c r="F56" s="52"/>
      <c r="G56" s="69"/>
      <c r="I56" s="57"/>
      <c r="J56" s="1" t="s">
        <v>133</v>
      </c>
      <c r="K56" s="11">
        <v>129.35</v>
      </c>
    </row>
    <row r="57" spans="1:11" ht="11.45" customHeight="1" x14ac:dyDescent="0.25">
      <c r="A57" s="4">
        <v>0</v>
      </c>
      <c r="B57" s="2" t="s">
        <v>148</v>
      </c>
      <c r="C57" s="25" t="s">
        <v>24</v>
      </c>
      <c r="D57" s="27">
        <v>79</v>
      </c>
      <c r="E57" s="72">
        <v>4</v>
      </c>
      <c r="F57" s="52"/>
      <c r="G57" s="69"/>
      <c r="J57" s="1" t="s">
        <v>310</v>
      </c>
      <c r="K57" s="34">
        <v>65</v>
      </c>
    </row>
    <row r="58" spans="1:11" ht="11.45" customHeight="1" x14ac:dyDescent="0.25">
      <c r="A58" s="2"/>
      <c r="B58" s="2"/>
      <c r="C58" s="25" t="s">
        <v>205</v>
      </c>
      <c r="D58" s="27">
        <v>79</v>
      </c>
      <c r="E58" s="27">
        <v>3</v>
      </c>
      <c r="F58" s="55"/>
      <c r="G58" s="69"/>
      <c r="I58" s="57"/>
      <c r="J58" s="1" t="s">
        <v>134</v>
      </c>
      <c r="K58" s="11">
        <f>SUM(K54:K57)</f>
        <v>354.35</v>
      </c>
    </row>
    <row r="59" spans="1:11" ht="11.45" customHeight="1" x14ac:dyDescent="0.25">
      <c r="A59" s="2"/>
      <c r="B59" s="2"/>
      <c r="C59" s="2" t="s">
        <v>314</v>
      </c>
      <c r="D59" s="27">
        <v>82</v>
      </c>
      <c r="E59" s="27">
        <v>2</v>
      </c>
      <c r="F59" s="25"/>
      <c r="G59" s="69"/>
      <c r="I59" s="57"/>
      <c r="J59" s="9"/>
      <c r="K59" s="19" t="s">
        <v>135</v>
      </c>
    </row>
    <row r="60" spans="1:11" ht="11.45" customHeight="1" x14ac:dyDescent="0.25">
      <c r="A60" s="4">
        <f>SUM(A53:A59)</f>
        <v>0</v>
      </c>
      <c r="B60" s="2" t="s">
        <v>137</v>
      </c>
      <c r="C60" s="25"/>
      <c r="D60" s="27"/>
      <c r="E60" s="27"/>
      <c r="F60" s="25"/>
      <c r="G60" s="69"/>
      <c r="I60" s="57"/>
      <c r="J60" s="1" t="s">
        <v>254</v>
      </c>
      <c r="K60" s="11">
        <v>181.5</v>
      </c>
    </row>
    <row r="61" spans="1:11" ht="11.45" customHeight="1" x14ac:dyDescent="0.25">
      <c r="C61" s="32"/>
      <c r="D61" s="72"/>
      <c r="E61" s="72"/>
      <c r="F61" s="29"/>
      <c r="G61" s="5"/>
      <c r="I61" s="57"/>
      <c r="J61" s="1" t="s">
        <v>264</v>
      </c>
      <c r="K61" s="11">
        <v>56.2</v>
      </c>
    </row>
    <row r="62" spans="1:11" ht="11.45" customHeight="1" x14ac:dyDescent="0.25">
      <c r="A62" t="s">
        <v>317</v>
      </c>
      <c r="C62" s="32"/>
      <c r="D62" s="72"/>
      <c r="E62" s="72"/>
      <c r="F62" s="5"/>
      <c r="G62" s="5"/>
      <c r="I62" s="57"/>
      <c r="J62" s="30" t="s">
        <v>308</v>
      </c>
      <c r="K62" s="34">
        <v>23.9</v>
      </c>
    </row>
    <row r="63" spans="1:11" ht="11.45" customHeight="1" x14ac:dyDescent="0.25">
      <c r="C63" s="32"/>
      <c r="D63" s="72"/>
      <c r="E63" s="72"/>
      <c r="F63" s="5"/>
      <c r="G63" s="5"/>
      <c r="I63" s="57"/>
      <c r="J63" s="1" t="s">
        <v>140</v>
      </c>
      <c r="K63" s="11">
        <f>SUM(K60:K62)</f>
        <v>261.59999999999997</v>
      </c>
    </row>
    <row r="64" spans="1:11" ht="11.45" customHeight="1" x14ac:dyDescent="0.25">
      <c r="A64" s="53"/>
      <c r="E64" s="5"/>
      <c r="F64" s="5"/>
      <c r="G64" s="5"/>
      <c r="I64" s="57"/>
      <c r="J64" s="1" t="s">
        <v>141</v>
      </c>
      <c r="K64" s="11">
        <f>SUM(K54-K60-K63)</f>
        <v>-333.09999999999997</v>
      </c>
    </row>
    <row r="65" spans="1:11" ht="11.45" customHeight="1" x14ac:dyDescent="0.25">
      <c r="A65" t="s">
        <v>311</v>
      </c>
      <c r="J65" s="1" t="s">
        <v>142</v>
      </c>
      <c r="K65" s="56">
        <f>SUM(K58-K63)</f>
        <v>92.750000000000057</v>
      </c>
    </row>
    <row r="66" spans="1:11" ht="11.45" customHeight="1" x14ac:dyDescent="0.25"/>
    <row r="67" spans="1:11" ht="11.45" customHeight="1" x14ac:dyDescent="0.25"/>
    <row r="68" spans="1:11" ht="11.45" customHeight="1" x14ac:dyDescent="0.25"/>
    <row r="69" spans="1:11" ht="11.45" customHeight="1" x14ac:dyDescent="0.25"/>
    <row r="70" spans="1:11" ht="11.45" customHeight="1" x14ac:dyDescent="0.25"/>
    <row r="71" spans="1:11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7"/>
  <sheetViews>
    <sheetView workbookViewId="0">
      <selection activeCell="K31" sqref="K31"/>
    </sheetView>
  </sheetViews>
  <sheetFormatPr defaultRowHeight="15" x14ac:dyDescent="0.25"/>
  <cols>
    <col min="1" max="1" width="4.140625" customWidth="1"/>
    <col min="5" max="5" width="4.85546875" customWidth="1"/>
    <col min="7" max="7" width="4" customWidth="1"/>
    <col min="8" max="8" width="5.7109375" customWidth="1"/>
  </cols>
  <sheetData>
    <row r="1" spans="1:11" ht="11.45" customHeight="1" x14ac:dyDescent="0.25">
      <c r="B1" t="s">
        <v>0</v>
      </c>
      <c r="E1" s="5"/>
      <c r="F1" s="5"/>
      <c r="G1" s="5" t="s">
        <v>323</v>
      </c>
      <c r="I1" s="57"/>
      <c r="J1" s="1" t="s">
        <v>324</v>
      </c>
      <c r="K1" s="1"/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287</v>
      </c>
      <c r="G2" s="3" t="s">
        <v>121</v>
      </c>
      <c r="H2" s="2" t="s">
        <v>7</v>
      </c>
      <c r="I2" s="34" t="s">
        <v>8</v>
      </c>
      <c r="J2" s="2" t="s">
        <v>9</v>
      </c>
      <c r="K2" s="24" t="s">
        <v>177</v>
      </c>
    </row>
    <row r="3" spans="1:11" ht="11.45" customHeight="1" x14ac:dyDescent="0.25">
      <c r="A3" s="2">
        <v>1</v>
      </c>
      <c r="B3" s="25" t="s">
        <v>34</v>
      </c>
      <c r="C3" s="2" t="s">
        <v>273</v>
      </c>
      <c r="D3" s="2" t="s">
        <v>56</v>
      </c>
      <c r="E3" s="3"/>
      <c r="F3" s="3"/>
      <c r="G3" s="3"/>
      <c r="H3" s="2"/>
      <c r="I3" s="58" t="s">
        <v>286</v>
      </c>
      <c r="J3" s="2"/>
      <c r="K3" s="24"/>
    </row>
    <row r="4" spans="1:11" ht="11.45" customHeight="1" x14ac:dyDescent="0.25">
      <c r="A4" s="2">
        <v>2</v>
      </c>
      <c r="B4" s="25" t="s">
        <v>10</v>
      </c>
      <c r="C4" s="2" t="s">
        <v>11</v>
      </c>
      <c r="D4" s="2" t="s">
        <v>12</v>
      </c>
      <c r="E4" s="7"/>
      <c r="F4" s="7"/>
      <c r="G4" s="3"/>
      <c r="H4" s="3"/>
      <c r="I4" s="58" t="s">
        <v>172</v>
      </c>
      <c r="J4" s="2" t="s">
        <v>321</v>
      </c>
      <c r="K4" s="2"/>
    </row>
    <row r="5" spans="1:11" ht="11.45" customHeight="1" x14ac:dyDescent="0.25">
      <c r="A5" s="2">
        <v>3</v>
      </c>
      <c r="B5" s="25" t="s">
        <v>62</v>
      </c>
      <c r="C5" s="2" t="s">
        <v>11</v>
      </c>
      <c r="D5" s="2" t="s">
        <v>203</v>
      </c>
      <c r="E5" s="7"/>
      <c r="F5" s="7"/>
      <c r="G5" s="3"/>
      <c r="H5" s="3"/>
      <c r="I5" s="58" t="s">
        <v>210</v>
      </c>
      <c r="J5" s="2"/>
      <c r="K5" s="2"/>
    </row>
    <row r="6" spans="1:11" ht="11.45" customHeight="1" x14ac:dyDescent="0.25">
      <c r="A6" s="2">
        <v>4</v>
      </c>
      <c r="B6" s="54" t="s">
        <v>13</v>
      </c>
      <c r="C6" s="54" t="s">
        <v>14</v>
      </c>
      <c r="D6" s="54" t="s">
        <v>15</v>
      </c>
      <c r="E6" s="7">
        <v>5</v>
      </c>
      <c r="F6" s="7">
        <v>5</v>
      </c>
      <c r="G6" s="3">
        <v>39</v>
      </c>
      <c r="H6" s="3"/>
      <c r="I6" s="58" t="s">
        <v>172</v>
      </c>
      <c r="J6" s="2" t="s">
        <v>16</v>
      </c>
      <c r="K6" s="2"/>
    </row>
    <row r="7" spans="1:11" ht="11.45" customHeight="1" x14ac:dyDescent="0.25">
      <c r="A7" s="2">
        <v>5</v>
      </c>
      <c r="B7" s="54" t="s">
        <v>17</v>
      </c>
      <c r="C7" s="54" t="s">
        <v>18</v>
      </c>
      <c r="D7" s="54" t="s">
        <v>19</v>
      </c>
      <c r="E7" s="7">
        <v>0</v>
      </c>
      <c r="F7" s="7">
        <v>0</v>
      </c>
      <c r="G7" s="3">
        <v>29</v>
      </c>
      <c r="H7" s="3"/>
      <c r="I7" s="58" t="s">
        <v>219</v>
      </c>
      <c r="J7" s="2" t="s">
        <v>20</v>
      </c>
      <c r="K7" s="2"/>
    </row>
    <row r="8" spans="1:11" ht="11.45" customHeight="1" x14ac:dyDescent="0.25">
      <c r="A8" s="2">
        <v>6</v>
      </c>
      <c r="B8" s="25" t="s">
        <v>303</v>
      </c>
      <c r="C8" s="25" t="s">
        <v>304</v>
      </c>
      <c r="D8" s="25" t="s">
        <v>26</v>
      </c>
      <c r="E8" s="7"/>
      <c r="F8" s="7"/>
      <c r="G8" s="3"/>
      <c r="H8" s="3"/>
      <c r="I8" s="58" t="s">
        <v>309</v>
      </c>
      <c r="J8" s="2"/>
      <c r="K8" s="2"/>
    </row>
    <row r="9" spans="1:11" ht="11.45" customHeight="1" x14ac:dyDescent="0.25">
      <c r="A9" s="2">
        <v>7</v>
      </c>
      <c r="B9" s="25" t="s">
        <v>303</v>
      </c>
      <c r="C9" s="2" t="s">
        <v>305</v>
      </c>
      <c r="D9" s="2" t="s">
        <v>26</v>
      </c>
      <c r="E9" s="7"/>
      <c r="F9" s="7"/>
      <c r="G9" s="3"/>
      <c r="H9" s="3"/>
      <c r="I9" s="58" t="s">
        <v>309</v>
      </c>
      <c r="J9" s="2"/>
      <c r="K9" s="2"/>
    </row>
    <row r="10" spans="1:11" ht="11.45" customHeight="1" x14ac:dyDescent="0.25">
      <c r="A10" s="2">
        <v>8</v>
      </c>
      <c r="B10" s="54" t="s">
        <v>21</v>
      </c>
      <c r="C10" s="54" t="s">
        <v>22</v>
      </c>
      <c r="D10" s="54" t="s">
        <v>15</v>
      </c>
      <c r="E10" s="7">
        <v>5</v>
      </c>
      <c r="F10" s="7">
        <v>5</v>
      </c>
      <c r="G10" s="3">
        <v>38</v>
      </c>
      <c r="H10" s="3"/>
      <c r="I10" s="58" t="s">
        <v>172</v>
      </c>
      <c r="J10" s="2" t="s">
        <v>23</v>
      </c>
      <c r="K10" s="2"/>
    </row>
    <row r="11" spans="1:11" ht="11.45" customHeight="1" x14ac:dyDescent="0.25">
      <c r="A11" s="2">
        <v>9</v>
      </c>
      <c r="B11" s="54" t="s">
        <v>24</v>
      </c>
      <c r="C11" s="54" t="s">
        <v>25</v>
      </c>
      <c r="D11" s="54" t="s">
        <v>26</v>
      </c>
      <c r="E11" s="7">
        <v>5</v>
      </c>
      <c r="F11" s="7">
        <v>0</v>
      </c>
      <c r="G11" s="3">
        <v>41</v>
      </c>
      <c r="H11" s="3"/>
      <c r="I11" s="58" t="s">
        <v>172</v>
      </c>
      <c r="J11" s="2" t="s">
        <v>27</v>
      </c>
      <c r="K11" s="2"/>
    </row>
    <row r="12" spans="1:11" ht="11.45" customHeight="1" x14ac:dyDescent="0.25">
      <c r="A12" s="2">
        <v>10</v>
      </c>
      <c r="B12" s="54" t="s">
        <v>17</v>
      </c>
      <c r="C12" s="54" t="s">
        <v>25</v>
      </c>
      <c r="D12" s="54" t="s">
        <v>15</v>
      </c>
      <c r="E12" s="7">
        <v>5</v>
      </c>
      <c r="F12" s="7">
        <v>5</v>
      </c>
      <c r="G12" s="3">
        <v>39</v>
      </c>
      <c r="H12" s="3"/>
      <c r="I12" s="58" t="s">
        <v>172</v>
      </c>
      <c r="J12" s="2" t="s">
        <v>28</v>
      </c>
      <c r="K12" s="2"/>
    </row>
    <row r="13" spans="1:11" ht="11.45" customHeight="1" x14ac:dyDescent="0.25">
      <c r="A13" s="2">
        <v>11</v>
      </c>
      <c r="B13" s="25" t="s">
        <v>29</v>
      </c>
      <c r="C13" s="2" t="s">
        <v>25</v>
      </c>
      <c r="D13" s="2" t="s">
        <v>30</v>
      </c>
      <c r="E13" s="7"/>
      <c r="F13" s="7"/>
      <c r="G13" s="3"/>
      <c r="H13" s="3"/>
      <c r="I13" s="58" t="s">
        <v>302</v>
      </c>
      <c r="J13" s="2"/>
      <c r="K13" s="2"/>
    </row>
    <row r="14" spans="1:11" ht="11.45" customHeight="1" x14ac:dyDescent="0.25">
      <c r="A14" s="2">
        <v>12</v>
      </c>
      <c r="B14" s="2" t="s">
        <v>31</v>
      </c>
      <c r="C14" s="2" t="s">
        <v>25</v>
      </c>
      <c r="D14" s="2" t="s">
        <v>307</v>
      </c>
      <c r="E14" s="7"/>
      <c r="F14" s="7"/>
      <c r="G14" s="3"/>
      <c r="H14" s="3"/>
      <c r="I14" s="58" t="s">
        <v>172</v>
      </c>
      <c r="J14" s="2"/>
      <c r="K14" s="2"/>
    </row>
    <row r="15" spans="1:11" ht="11.45" customHeight="1" x14ac:dyDescent="0.25">
      <c r="A15" s="2">
        <v>13</v>
      </c>
      <c r="B15" s="54" t="s">
        <v>32</v>
      </c>
      <c r="C15" s="54" t="s">
        <v>25</v>
      </c>
      <c r="D15" s="54" t="s">
        <v>15</v>
      </c>
      <c r="E15" s="7">
        <v>5</v>
      </c>
      <c r="F15" s="7">
        <v>5</v>
      </c>
      <c r="G15" s="3">
        <v>27</v>
      </c>
      <c r="H15" s="3"/>
      <c r="I15" s="58" t="s">
        <v>172</v>
      </c>
      <c r="J15" s="2" t="s">
        <v>33</v>
      </c>
      <c r="K15" s="2"/>
    </row>
    <row r="16" spans="1:11" ht="11.45" customHeight="1" x14ac:dyDescent="0.25">
      <c r="A16" s="2">
        <v>14</v>
      </c>
      <c r="B16" s="54" t="s">
        <v>34</v>
      </c>
      <c r="C16" s="54" t="s">
        <v>35</v>
      </c>
      <c r="D16" s="54" t="s">
        <v>30</v>
      </c>
      <c r="E16" s="7">
        <v>5</v>
      </c>
      <c r="F16" s="7">
        <v>5</v>
      </c>
      <c r="G16" s="3">
        <v>41</v>
      </c>
      <c r="H16" s="3"/>
      <c r="I16" s="58" t="s">
        <v>172</v>
      </c>
      <c r="J16" s="2" t="s">
        <v>36</v>
      </c>
      <c r="K16" s="2"/>
    </row>
    <row r="17" spans="1:11" ht="11.45" customHeight="1" x14ac:dyDescent="0.25">
      <c r="A17" s="2">
        <v>15</v>
      </c>
      <c r="B17" s="2" t="s">
        <v>17</v>
      </c>
      <c r="C17" s="2" t="s">
        <v>224</v>
      </c>
      <c r="D17" s="2" t="s">
        <v>67</v>
      </c>
      <c r="E17" s="7"/>
      <c r="F17" s="7"/>
      <c r="G17" s="3"/>
      <c r="H17" s="3"/>
      <c r="I17" s="58" t="s">
        <v>239</v>
      </c>
      <c r="J17" s="2"/>
      <c r="K17" s="2"/>
    </row>
    <row r="18" spans="1:11" ht="11.45" customHeight="1" x14ac:dyDescent="0.25">
      <c r="A18" s="2">
        <v>16</v>
      </c>
      <c r="B18" s="12" t="s">
        <v>225</v>
      </c>
      <c r="C18" s="12" t="s">
        <v>224</v>
      </c>
      <c r="D18" s="12" t="s">
        <v>67</v>
      </c>
      <c r="E18" s="13"/>
      <c r="F18" s="13"/>
      <c r="G18" s="14"/>
      <c r="H18" s="14"/>
      <c r="I18" s="59" t="s">
        <v>239</v>
      </c>
      <c r="J18" s="12"/>
      <c r="K18" s="2"/>
    </row>
    <row r="19" spans="1:11" ht="11.45" customHeight="1" x14ac:dyDescent="0.25">
      <c r="A19" s="2">
        <v>17</v>
      </c>
      <c r="B19" s="2" t="s">
        <v>37</v>
      </c>
      <c r="C19" s="2" t="s">
        <v>38</v>
      </c>
      <c r="D19" s="2" t="s">
        <v>15</v>
      </c>
      <c r="E19" s="7"/>
      <c r="F19" s="7"/>
      <c r="G19" s="3"/>
      <c r="H19" s="3"/>
      <c r="I19" s="58" t="s">
        <v>219</v>
      </c>
      <c r="J19" s="2" t="s">
        <v>39</v>
      </c>
      <c r="K19" s="2"/>
    </row>
    <row r="20" spans="1:11" ht="11.45" customHeight="1" x14ac:dyDescent="0.25">
      <c r="A20" s="2">
        <v>18</v>
      </c>
      <c r="B20" s="2" t="s">
        <v>40</v>
      </c>
      <c r="C20" s="2" t="s">
        <v>41</v>
      </c>
      <c r="D20" s="2" t="s">
        <v>42</v>
      </c>
      <c r="E20" s="7"/>
      <c r="F20" s="7"/>
      <c r="G20" s="3"/>
      <c r="H20" s="3"/>
      <c r="I20" s="58" t="s">
        <v>286</v>
      </c>
      <c r="J20" s="2" t="s">
        <v>43</v>
      </c>
      <c r="K20" s="2"/>
    </row>
    <row r="21" spans="1:11" ht="11.45" customHeight="1" x14ac:dyDescent="0.25">
      <c r="A21" s="2">
        <v>19</v>
      </c>
      <c r="B21" s="25" t="s">
        <v>17</v>
      </c>
      <c r="C21" s="2" t="s">
        <v>48</v>
      </c>
      <c r="D21" s="2" t="s">
        <v>49</v>
      </c>
      <c r="E21" s="7"/>
      <c r="F21" s="7"/>
      <c r="G21" s="3"/>
      <c r="H21" s="3"/>
      <c r="I21" s="58" t="s">
        <v>286</v>
      </c>
      <c r="J21" s="2" t="s">
        <v>50</v>
      </c>
      <c r="K21" s="2"/>
    </row>
    <row r="22" spans="1:11" ht="11.45" customHeight="1" x14ac:dyDescent="0.25">
      <c r="A22" s="2">
        <v>20</v>
      </c>
      <c r="B22" s="54" t="s">
        <v>17</v>
      </c>
      <c r="C22" s="54" t="s">
        <v>201</v>
      </c>
      <c r="D22" s="54" t="s">
        <v>26</v>
      </c>
      <c r="E22" s="7">
        <v>5</v>
      </c>
      <c r="F22" s="7">
        <v>0</v>
      </c>
      <c r="G22" s="3">
        <v>33</v>
      </c>
      <c r="H22" s="3"/>
      <c r="I22" s="58" t="s">
        <v>309</v>
      </c>
      <c r="J22" s="2"/>
      <c r="K22" s="2"/>
    </row>
    <row r="23" spans="1:11" ht="11.45" customHeight="1" x14ac:dyDescent="0.25">
      <c r="A23" s="2">
        <v>21</v>
      </c>
      <c r="B23" s="25" t="s">
        <v>51</v>
      </c>
      <c r="C23" s="2" t="s">
        <v>52</v>
      </c>
      <c r="D23" s="2" t="s">
        <v>53</v>
      </c>
      <c r="E23" s="7"/>
      <c r="F23" s="7"/>
      <c r="G23" s="3"/>
      <c r="H23" s="3"/>
      <c r="I23" s="58" t="s">
        <v>172</v>
      </c>
      <c r="J23" s="2" t="s">
        <v>54</v>
      </c>
      <c r="K23" s="2"/>
    </row>
    <row r="24" spans="1:11" ht="11.45" customHeight="1" x14ac:dyDescent="0.25">
      <c r="A24" s="2">
        <v>22</v>
      </c>
      <c r="B24" s="25" t="s">
        <v>221</v>
      </c>
      <c r="C24" s="2" t="s">
        <v>222</v>
      </c>
      <c r="D24" s="2" t="s">
        <v>223</v>
      </c>
      <c r="E24" s="7"/>
      <c r="F24" s="7"/>
      <c r="G24" s="3"/>
      <c r="H24" s="3"/>
      <c r="I24" s="58" t="s">
        <v>239</v>
      </c>
      <c r="J24" s="2"/>
      <c r="K24" s="2"/>
    </row>
    <row r="25" spans="1:11" ht="11.45" customHeight="1" x14ac:dyDescent="0.25">
      <c r="A25" s="2">
        <v>23</v>
      </c>
      <c r="B25" s="54" t="s">
        <v>31</v>
      </c>
      <c r="C25" s="54" t="s">
        <v>55</v>
      </c>
      <c r="D25" s="54" t="s">
        <v>56</v>
      </c>
      <c r="E25" s="7">
        <v>5</v>
      </c>
      <c r="F25" s="7">
        <v>5</v>
      </c>
      <c r="G25" s="3">
        <v>30</v>
      </c>
      <c r="H25" s="3"/>
      <c r="I25" s="58" t="s">
        <v>172</v>
      </c>
      <c r="J25" s="2" t="s">
        <v>57</v>
      </c>
      <c r="K25" s="2"/>
    </row>
    <row r="26" spans="1:11" ht="11.45" customHeight="1" x14ac:dyDescent="0.25">
      <c r="A26" s="2">
        <v>24</v>
      </c>
      <c r="B26" s="54" t="s">
        <v>322</v>
      </c>
      <c r="C26" s="54" t="s">
        <v>313</v>
      </c>
      <c r="D26" s="54" t="s">
        <v>26</v>
      </c>
      <c r="E26" s="7">
        <v>5</v>
      </c>
      <c r="F26" s="7">
        <v>0</v>
      </c>
      <c r="G26" s="3">
        <v>39</v>
      </c>
      <c r="H26" s="3"/>
      <c r="I26" s="58" t="s">
        <v>309</v>
      </c>
      <c r="J26" s="2"/>
      <c r="K26" s="2"/>
    </row>
    <row r="27" spans="1:11" ht="11.45" customHeight="1" x14ac:dyDescent="0.25">
      <c r="A27" s="2"/>
      <c r="B27" s="54" t="s">
        <v>62</v>
      </c>
      <c r="C27" s="54" t="s">
        <v>211</v>
      </c>
      <c r="D27" s="54" t="s">
        <v>64</v>
      </c>
      <c r="E27" s="7">
        <v>5</v>
      </c>
      <c r="F27" s="7">
        <v>5</v>
      </c>
      <c r="G27" s="3">
        <v>37</v>
      </c>
      <c r="H27" s="3"/>
      <c r="I27" s="58">
        <v>10</v>
      </c>
      <c r="J27" s="2"/>
      <c r="K27" s="2"/>
    </row>
    <row r="28" spans="1:11" ht="11.45" customHeight="1" x14ac:dyDescent="0.25">
      <c r="A28" s="2">
        <v>25</v>
      </c>
      <c r="B28" s="2" t="s">
        <v>65</v>
      </c>
      <c r="C28" s="2" t="s">
        <v>66</v>
      </c>
      <c r="D28" s="2" t="s">
        <v>67</v>
      </c>
      <c r="E28" s="7"/>
      <c r="F28" s="7"/>
      <c r="G28" s="3"/>
      <c r="H28" s="3"/>
      <c r="I28" s="58" t="s">
        <v>172</v>
      </c>
      <c r="J28" s="2"/>
      <c r="K28" s="2"/>
    </row>
    <row r="29" spans="1:11" ht="11.45" customHeight="1" x14ac:dyDescent="0.25">
      <c r="A29" s="2">
        <v>26</v>
      </c>
      <c r="B29" s="54" t="s">
        <v>68</v>
      </c>
      <c r="C29" s="54" t="s">
        <v>69</v>
      </c>
      <c r="D29" s="54" t="s">
        <v>70</v>
      </c>
      <c r="E29" s="13">
        <v>5</v>
      </c>
      <c r="F29" s="13">
        <v>5</v>
      </c>
      <c r="G29" s="14">
        <v>39</v>
      </c>
      <c r="H29" s="14"/>
      <c r="I29" s="59" t="s">
        <v>172</v>
      </c>
      <c r="J29" s="12" t="s">
        <v>36</v>
      </c>
      <c r="K29" s="2"/>
    </row>
    <row r="30" spans="1:11" ht="11.45" customHeight="1" x14ac:dyDescent="0.25">
      <c r="A30" s="2"/>
      <c r="B30" s="54" t="s">
        <v>71</v>
      </c>
      <c r="C30" s="54" t="s">
        <v>72</v>
      </c>
      <c r="D30" s="54" t="s">
        <v>325</v>
      </c>
      <c r="E30" s="26">
        <v>5</v>
      </c>
      <c r="F30" s="26">
        <v>5</v>
      </c>
      <c r="G30" s="27">
        <v>29</v>
      </c>
      <c r="H30" s="27"/>
      <c r="I30" s="64">
        <v>10</v>
      </c>
      <c r="J30" s="25"/>
      <c r="K30" s="2"/>
    </row>
    <row r="31" spans="1:11" ht="11.45" customHeight="1" x14ac:dyDescent="0.25">
      <c r="A31" s="2">
        <v>27</v>
      </c>
      <c r="B31" s="25" t="s">
        <v>47</v>
      </c>
      <c r="C31" s="2" t="s">
        <v>76</v>
      </c>
      <c r="D31" s="2" t="s">
        <v>26</v>
      </c>
      <c r="E31" s="7"/>
      <c r="F31" s="7"/>
      <c r="G31" s="3"/>
      <c r="H31" s="3"/>
      <c r="I31" s="58" t="s">
        <v>172</v>
      </c>
      <c r="J31" s="2" t="s">
        <v>77</v>
      </c>
      <c r="K31" s="2"/>
    </row>
    <row r="32" spans="1:11" ht="11.45" customHeight="1" x14ac:dyDescent="0.25">
      <c r="A32" s="2">
        <v>28</v>
      </c>
      <c r="B32" s="25" t="s">
        <v>78</v>
      </c>
      <c r="C32" s="12" t="s">
        <v>76</v>
      </c>
      <c r="D32" s="12" t="s">
        <v>67</v>
      </c>
      <c r="E32" s="13"/>
      <c r="F32" s="13"/>
      <c r="G32" s="14"/>
      <c r="H32" s="14"/>
      <c r="I32" s="59" t="s">
        <v>172</v>
      </c>
      <c r="J32" s="12" t="s">
        <v>79</v>
      </c>
      <c r="K32" s="2"/>
    </row>
    <row r="33" spans="1:11" ht="11.45" customHeight="1" x14ac:dyDescent="0.25">
      <c r="A33" s="2">
        <v>29</v>
      </c>
      <c r="B33" s="25" t="s">
        <v>80</v>
      </c>
      <c r="C33" s="2" t="s">
        <v>81</v>
      </c>
      <c r="D33" s="2" t="s">
        <v>1</v>
      </c>
      <c r="E33" s="7"/>
      <c r="F33" s="7"/>
      <c r="G33" s="3"/>
      <c r="H33" s="3"/>
      <c r="I33" s="46">
        <v>10</v>
      </c>
      <c r="J33" s="2" t="s">
        <v>82</v>
      </c>
      <c r="K33" s="2"/>
    </row>
    <row r="34" spans="1:11" ht="11.45" customHeight="1" x14ac:dyDescent="0.25">
      <c r="A34" s="2">
        <v>30</v>
      </c>
      <c r="B34" s="54" t="s">
        <v>83</v>
      </c>
      <c r="C34" s="54" t="s">
        <v>84</v>
      </c>
      <c r="D34" s="54" t="s">
        <v>1</v>
      </c>
      <c r="E34" s="7">
        <v>5</v>
      </c>
      <c r="F34" s="7">
        <v>0</v>
      </c>
      <c r="G34" s="3">
        <v>40</v>
      </c>
      <c r="H34" s="3"/>
      <c r="I34" s="46">
        <v>10</v>
      </c>
      <c r="J34" s="2" t="s">
        <v>85</v>
      </c>
      <c r="K34" s="2"/>
    </row>
    <row r="35" spans="1:11" ht="11.45" customHeight="1" x14ac:dyDescent="0.25">
      <c r="A35" s="2">
        <v>31</v>
      </c>
      <c r="B35" s="12" t="s">
        <v>259</v>
      </c>
      <c r="C35" s="12" t="s">
        <v>260</v>
      </c>
      <c r="D35" s="12" t="s">
        <v>261</v>
      </c>
      <c r="E35" s="13"/>
      <c r="F35" s="13"/>
      <c r="G35" s="14"/>
      <c r="H35" s="14"/>
      <c r="I35" s="59" t="s">
        <v>286</v>
      </c>
      <c r="J35" s="12" t="s">
        <v>262</v>
      </c>
      <c r="K35" s="2"/>
    </row>
    <row r="36" spans="1:11" ht="11.45" customHeight="1" x14ac:dyDescent="0.25">
      <c r="A36" s="2">
        <v>32</v>
      </c>
      <c r="B36" s="25" t="s">
        <v>263</v>
      </c>
      <c r="C36" s="2" t="s">
        <v>266</v>
      </c>
      <c r="D36" s="2" t="s">
        <v>261</v>
      </c>
      <c r="E36" s="7"/>
      <c r="F36" s="7"/>
      <c r="G36" s="3"/>
      <c r="H36" s="3"/>
      <c r="I36" s="58" t="s">
        <v>286</v>
      </c>
      <c r="J36" s="2" t="s">
        <v>262</v>
      </c>
      <c r="K36" s="2"/>
    </row>
    <row r="37" spans="1:11" ht="11.45" customHeight="1" x14ac:dyDescent="0.25">
      <c r="A37" s="2">
        <v>33</v>
      </c>
      <c r="B37" s="54" t="s">
        <v>32</v>
      </c>
      <c r="C37" s="54" t="s">
        <v>86</v>
      </c>
      <c r="D37" s="54" t="s">
        <v>267</v>
      </c>
      <c r="E37" s="7">
        <v>5</v>
      </c>
      <c r="F37" s="7">
        <v>5</v>
      </c>
      <c r="G37" s="3">
        <v>36</v>
      </c>
      <c r="H37" s="3"/>
      <c r="I37" s="58" t="s">
        <v>172</v>
      </c>
      <c r="J37" s="2" t="s">
        <v>87</v>
      </c>
      <c r="K37" s="2"/>
    </row>
    <row r="38" spans="1:11" ht="11.45" customHeight="1" x14ac:dyDescent="0.25">
      <c r="A38" s="2">
        <v>34</v>
      </c>
      <c r="B38" s="54" t="s">
        <v>88</v>
      </c>
      <c r="C38" s="54" t="s">
        <v>89</v>
      </c>
      <c r="D38" s="54" t="s">
        <v>26</v>
      </c>
      <c r="E38" s="7">
        <v>5</v>
      </c>
      <c r="F38" s="7">
        <v>0</v>
      </c>
      <c r="G38" s="3">
        <v>34</v>
      </c>
      <c r="H38" s="3"/>
      <c r="I38" s="58" t="s">
        <v>172</v>
      </c>
      <c r="J38" s="2" t="s">
        <v>90</v>
      </c>
      <c r="K38" s="2"/>
    </row>
    <row r="39" spans="1:11" ht="11.45" customHeight="1" x14ac:dyDescent="0.25">
      <c r="A39" s="2">
        <v>35</v>
      </c>
      <c r="B39" s="25" t="s">
        <v>91</v>
      </c>
      <c r="C39" s="2" t="s">
        <v>92</v>
      </c>
      <c r="D39" s="2" t="s">
        <v>30</v>
      </c>
      <c r="E39" s="7"/>
      <c r="F39" s="7"/>
      <c r="G39" s="3"/>
      <c r="H39" s="3"/>
      <c r="I39" s="58" t="s">
        <v>172</v>
      </c>
      <c r="J39" s="2" t="s">
        <v>93</v>
      </c>
      <c r="K39" s="2"/>
    </row>
    <row r="40" spans="1:11" ht="11.45" customHeight="1" x14ac:dyDescent="0.25">
      <c r="A40" s="2">
        <v>36</v>
      </c>
      <c r="B40" s="12" t="s">
        <v>94</v>
      </c>
      <c r="C40" s="12" t="s">
        <v>92</v>
      </c>
      <c r="D40" s="12" t="s">
        <v>26</v>
      </c>
      <c r="E40" s="13"/>
      <c r="F40" s="13"/>
      <c r="G40" s="14"/>
      <c r="H40" s="14"/>
      <c r="I40" s="59" t="s">
        <v>172</v>
      </c>
      <c r="J40" s="12" t="s">
        <v>93</v>
      </c>
      <c r="K40" s="2"/>
    </row>
    <row r="41" spans="1:11" ht="11.45" customHeight="1" x14ac:dyDescent="0.25">
      <c r="A41" s="2"/>
      <c r="B41" s="25" t="s">
        <v>326</v>
      </c>
      <c r="C41" s="25" t="s">
        <v>327</v>
      </c>
      <c r="D41" s="25" t="s">
        <v>328</v>
      </c>
      <c r="E41" s="26">
        <v>5</v>
      </c>
      <c r="F41" s="26">
        <v>5</v>
      </c>
      <c r="G41" s="27">
        <v>37</v>
      </c>
      <c r="H41" s="27"/>
      <c r="I41" s="64">
        <v>10</v>
      </c>
      <c r="J41" s="25"/>
      <c r="K41" s="2"/>
    </row>
    <row r="42" spans="1:11" ht="11.45" customHeight="1" x14ac:dyDescent="0.25">
      <c r="A42" s="2">
        <v>37</v>
      </c>
      <c r="B42" s="25" t="s">
        <v>95</v>
      </c>
      <c r="C42" s="12" t="s">
        <v>96</v>
      </c>
      <c r="D42" s="12" t="s">
        <v>26</v>
      </c>
      <c r="E42" s="13"/>
      <c r="F42" s="13"/>
      <c r="G42" s="14"/>
      <c r="H42" s="14"/>
      <c r="I42" s="59" t="s">
        <v>172</v>
      </c>
      <c r="J42" s="12" t="s">
        <v>97</v>
      </c>
      <c r="K42" s="2"/>
    </row>
    <row r="43" spans="1:11" ht="11.45" customHeight="1" x14ac:dyDescent="0.25">
      <c r="A43" s="2">
        <v>38</v>
      </c>
      <c r="B43" s="25" t="s">
        <v>98</v>
      </c>
      <c r="C43" s="2" t="s">
        <v>96</v>
      </c>
      <c r="D43" s="2" t="s">
        <v>26</v>
      </c>
      <c r="E43" s="7"/>
      <c r="F43" s="7"/>
      <c r="G43" s="3"/>
      <c r="H43" s="3"/>
      <c r="I43" s="58" t="s">
        <v>172</v>
      </c>
      <c r="J43" s="2" t="s">
        <v>97</v>
      </c>
      <c r="K43" s="2"/>
    </row>
    <row r="44" spans="1:11" ht="11.45" customHeight="1" x14ac:dyDescent="0.25">
      <c r="A44" s="2">
        <v>39</v>
      </c>
      <c r="B44" s="25" t="s">
        <v>24</v>
      </c>
      <c r="C44" s="2" t="s">
        <v>269</v>
      </c>
      <c r="D44" s="2" t="s">
        <v>67</v>
      </c>
      <c r="E44" s="7"/>
      <c r="F44" s="7"/>
      <c r="G44" s="3"/>
      <c r="H44" s="3"/>
      <c r="I44" s="58" t="s">
        <v>239</v>
      </c>
      <c r="J44" s="2" t="s">
        <v>270</v>
      </c>
      <c r="K44" s="2"/>
    </row>
    <row r="45" spans="1:11" ht="11.45" customHeight="1" x14ac:dyDescent="0.25">
      <c r="A45" s="2">
        <v>40</v>
      </c>
      <c r="B45" s="25" t="s">
        <v>106</v>
      </c>
      <c r="C45" s="2" t="s">
        <v>107</v>
      </c>
      <c r="D45" s="2" t="s">
        <v>56</v>
      </c>
      <c r="E45" s="7"/>
      <c r="F45" s="7"/>
      <c r="G45" s="3"/>
      <c r="H45" s="3"/>
      <c r="I45" s="58" t="s">
        <v>145</v>
      </c>
      <c r="J45" s="2" t="s">
        <v>108</v>
      </c>
      <c r="K45" s="2"/>
    </row>
    <row r="46" spans="1:11" ht="11.45" customHeight="1" x14ac:dyDescent="0.25">
      <c r="A46" s="2">
        <v>41</v>
      </c>
      <c r="B46" s="25" t="s">
        <v>91</v>
      </c>
      <c r="C46" s="2" t="s">
        <v>109</v>
      </c>
      <c r="D46" s="2" t="s">
        <v>110</v>
      </c>
      <c r="E46" s="7"/>
      <c r="F46" s="7"/>
      <c r="G46" s="3"/>
      <c r="H46" s="3"/>
      <c r="I46" s="58" t="s">
        <v>172</v>
      </c>
      <c r="J46" s="2"/>
      <c r="K46" s="2"/>
    </row>
    <row r="47" spans="1:11" ht="11.45" customHeight="1" x14ac:dyDescent="0.25">
      <c r="A47" s="2">
        <v>42</v>
      </c>
      <c r="B47" s="54" t="s">
        <v>221</v>
      </c>
      <c r="C47" s="54" t="s">
        <v>306</v>
      </c>
      <c r="D47" s="54" t="s">
        <v>26</v>
      </c>
      <c r="E47" s="7">
        <v>5</v>
      </c>
      <c r="F47" s="7">
        <v>0</v>
      </c>
      <c r="G47" s="3">
        <v>34</v>
      </c>
      <c r="H47" s="3"/>
      <c r="I47" s="58" t="s">
        <v>309</v>
      </c>
      <c r="J47" s="2"/>
      <c r="K47" s="2"/>
    </row>
    <row r="48" spans="1:11" ht="11.45" customHeight="1" x14ac:dyDescent="0.25">
      <c r="A48" s="2">
        <v>43</v>
      </c>
      <c r="B48" s="2" t="s">
        <v>71</v>
      </c>
      <c r="C48" s="2" t="s">
        <v>111</v>
      </c>
      <c r="D48" s="24" t="s">
        <v>268</v>
      </c>
      <c r="E48" s="7"/>
      <c r="F48" s="7"/>
      <c r="G48" s="3"/>
      <c r="H48" s="3"/>
      <c r="I48" s="58" t="s">
        <v>145</v>
      </c>
      <c r="J48" s="2"/>
      <c r="K48" s="2"/>
    </row>
    <row r="49" spans="1:11" ht="11.45" customHeight="1" x14ac:dyDescent="0.25">
      <c r="A49" s="2"/>
      <c r="B49" s="2"/>
      <c r="C49" s="2"/>
      <c r="D49" s="2" t="s">
        <v>116</v>
      </c>
      <c r="E49" s="7">
        <f>SUM(E4:E48)</f>
        <v>85</v>
      </c>
      <c r="F49" s="7">
        <f>SUM(F4:F48)</f>
        <v>55</v>
      </c>
      <c r="G49" s="3"/>
      <c r="H49" s="2"/>
      <c r="I49" s="58">
        <f>SUM(I3:I48)</f>
        <v>50</v>
      </c>
      <c r="J49" s="2"/>
      <c r="K49" s="2"/>
    </row>
    <row r="50" spans="1:11" ht="11.45" customHeight="1" x14ac:dyDescent="0.25">
      <c r="E50" s="5"/>
      <c r="F50" s="29" t="s">
        <v>256</v>
      </c>
      <c r="G50" s="5"/>
      <c r="I50" s="57"/>
      <c r="J50" s="20" t="s">
        <v>117</v>
      </c>
    </row>
    <row r="51" spans="1:11" ht="11.45" customHeight="1" x14ac:dyDescent="0.25">
      <c r="C51" s="20" t="s">
        <v>118</v>
      </c>
      <c r="E51" s="5"/>
      <c r="F51" s="5"/>
      <c r="G51" s="5"/>
      <c r="I51" s="57"/>
      <c r="K51" s="18" t="s">
        <v>119</v>
      </c>
    </row>
    <row r="52" spans="1:11" ht="11.45" customHeight="1" x14ac:dyDescent="0.25">
      <c r="B52" t="s">
        <v>318</v>
      </c>
      <c r="C52" t="s">
        <v>120</v>
      </c>
      <c r="D52" t="s">
        <v>121</v>
      </c>
      <c r="E52" s="76" t="s">
        <v>122</v>
      </c>
      <c r="F52" s="77" t="s">
        <v>123</v>
      </c>
      <c r="G52" s="5"/>
      <c r="H52" s="8"/>
      <c r="I52" s="57"/>
      <c r="J52" s="1" t="s">
        <v>197</v>
      </c>
      <c r="K52" s="11">
        <f>SUM(E49)</f>
        <v>85</v>
      </c>
    </row>
    <row r="53" spans="1:11" ht="11.45" customHeight="1" x14ac:dyDescent="0.25">
      <c r="A53" s="4"/>
      <c r="B53" s="2" t="s">
        <v>126</v>
      </c>
      <c r="C53" s="2" t="s">
        <v>34</v>
      </c>
      <c r="D53" s="27">
        <v>41</v>
      </c>
      <c r="E53" s="27">
        <v>7</v>
      </c>
      <c r="F53" s="83" t="s">
        <v>292</v>
      </c>
      <c r="G53" s="78" t="s">
        <v>329</v>
      </c>
      <c r="H53" s="8"/>
      <c r="I53" s="61"/>
      <c r="J53" s="1" t="s">
        <v>220</v>
      </c>
      <c r="K53" s="11">
        <f>SUM(F49)</f>
        <v>55</v>
      </c>
    </row>
    <row r="54" spans="1:11" ht="11.45" customHeight="1" x14ac:dyDescent="0.25">
      <c r="A54" s="10"/>
      <c r="B54" s="2" t="s">
        <v>128</v>
      </c>
      <c r="C54" s="25" t="s">
        <v>24</v>
      </c>
      <c r="D54" s="27">
        <v>41</v>
      </c>
      <c r="E54" s="27">
        <v>6</v>
      </c>
      <c r="F54" s="42" t="s">
        <v>204</v>
      </c>
      <c r="G54" s="78" t="s">
        <v>186</v>
      </c>
      <c r="J54" s="1" t="s">
        <v>129</v>
      </c>
      <c r="K54" s="11">
        <f>SUM(K52:K53)</f>
        <v>140</v>
      </c>
    </row>
    <row r="55" spans="1:11" ht="11.45" customHeight="1" x14ac:dyDescent="0.25">
      <c r="A55" s="4"/>
      <c r="B55" s="2" t="s">
        <v>130</v>
      </c>
      <c r="C55" s="25" t="s">
        <v>83</v>
      </c>
      <c r="D55" s="27">
        <v>40</v>
      </c>
      <c r="E55" s="27">
        <v>5</v>
      </c>
      <c r="F55" s="42" t="s">
        <v>249</v>
      </c>
      <c r="G55" s="78" t="s">
        <v>187</v>
      </c>
      <c r="I55" s="61"/>
      <c r="J55" s="1" t="s">
        <v>336</v>
      </c>
      <c r="K55" s="11">
        <v>40</v>
      </c>
    </row>
    <row r="56" spans="1:11" ht="11.45" customHeight="1" x14ac:dyDescent="0.25">
      <c r="A56" s="4"/>
      <c r="B56" s="2" t="s">
        <v>132</v>
      </c>
      <c r="C56" s="25" t="s">
        <v>204</v>
      </c>
      <c r="D56" s="27">
        <v>39</v>
      </c>
      <c r="E56" s="27">
        <v>4</v>
      </c>
      <c r="F56" s="52" t="s">
        <v>292</v>
      </c>
      <c r="G56" s="79" t="s">
        <v>251</v>
      </c>
      <c r="I56" s="57"/>
      <c r="J56" s="1" t="s">
        <v>131</v>
      </c>
      <c r="K56" s="11">
        <f>SUM(I49)</f>
        <v>50</v>
      </c>
    </row>
    <row r="57" spans="1:11" ht="11.45" customHeight="1" x14ac:dyDescent="0.25">
      <c r="A57" s="4"/>
      <c r="B57" s="2" t="s">
        <v>148</v>
      </c>
      <c r="C57" s="25" t="s">
        <v>68</v>
      </c>
      <c r="D57" s="27">
        <v>39</v>
      </c>
      <c r="E57" s="72">
        <v>7</v>
      </c>
      <c r="F57" s="52" t="s">
        <v>326</v>
      </c>
      <c r="G57" s="79" t="s">
        <v>330</v>
      </c>
      <c r="I57" s="57"/>
      <c r="J57" s="1" t="s">
        <v>133</v>
      </c>
      <c r="K57" s="11">
        <v>92.75</v>
      </c>
    </row>
    <row r="58" spans="1:11" ht="11.45" customHeight="1" x14ac:dyDescent="0.25">
      <c r="A58" s="2"/>
      <c r="B58" s="2" t="s">
        <v>331</v>
      </c>
      <c r="C58" s="25" t="s">
        <v>292</v>
      </c>
      <c r="D58" s="27">
        <v>39</v>
      </c>
      <c r="E58" s="27">
        <v>3</v>
      </c>
      <c r="F58" s="80"/>
      <c r="G58" s="81"/>
      <c r="I58" s="57"/>
      <c r="J58" s="1" t="s">
        <v>134</v>
      </c>
      <c r="K58" s="11">
        <f>SUM(K54:K57)</f>
        <v>322.75</v>
      </c>
    </row>
    <row r="59" spans="1:11" ht="11.45" customHeight="1" x14ac:dyDescent="0.25">
      <c r="A59" s="2"/>
      <c r="B59" s="2" t="s">
        <v>332</v>
      </c>
      <c r="C59" s="25" t="s">
        <v>322</v>
      </c>
      <c r="D59" s="27">
        <v>39</v>
      </c>
      <c r="E59" s="27">
        <v>2</v>
      </c>
      <c r="F59" s="32"/>
      <c r="G59" s="81"/>
      <c r="I59" s="57"/>
      <c r="J59" s="9"/>
      <c r="K59" s="19" t="s">
        <v>135</v>
      </c>
    </row>
    <row r="60" spans="1:11" ht="11.45" customHeight="1" x14ac:dyDescent="0.25">
      <c r="A60" s="4"/>
      <c r="B60" s="2" t="s">
        <v>137</v>
      </c>
      <c r="C60" s="25" t="s">
        <v>21</v>
      </c>
      <c r="D60" s="27">
        <v>38</v>
      </c>
      <c r="E60" s="27">
        <v>1</v>
      </c>
      <c r="F60" s="32"/>
      <c r="G60" s="81"/>
      <c r="I60" s="57"/>
      <c r="J60" s="1" t="s">
        <v>254</v>
      </c>
      <c r="K60" s="11">
        <v>165</v>
      </c>
    </row>
    <row r="61" spans="1:11" ht="11.45" customHeight="1" x14ac:dyDescent="0.25">
      <c r="C61" s="32"/>
      <c r="D61" s="72"/>
      <c r="E61" s="72"/>
      <c r="F61" s="5"/>
      <c r="G61" s="5"/>
      <c r="I61" s="57" t="s">
        <v>157</v>
      </c>
      <c r="J61" s="1" t="s">
        <v>264</v>
      </c>
      <c r="K61" s="11">
        <v>74.55</v>
      </c>
    </row>
    <row r="62" spans="1:11" ht="11.45" customHeight="1" x14ac:dyDescent="0.25">
      <c r="A62" t="s">
        <v>333</v>
      </c>
      <c r="C62" s="32"/>
      <c r="D62" s="72"/>
      <c r="E62" s="72"/>
      <c r="F62" s="5"/>
      <c r="G62" s="5"/>
      <c r="I62" s="57"/>
      <c r="J62" s="1" t="s">
        <v>140</v>
      </c>
      <c r="K62" s="11">
        <f>SUM(K60)</f>
        <v>165</v>
      </c>
    </row>
    <row r="63" spans="1:11" ht="11.45" customHeight="1" x14ac:dyDescent="0.25">
      <c r="A63" s="82" t="s">
        <v>334</v>
      </c>
      <c r="E63" s="5"/>
      <c r="F63" s="5"/>
      <c r="G63" s="5"/>
      <c r="I63" s="57"/>
      <c r="J63" s="1" t="s">
        <v>141</v>
      </c>
      <c r="K63" s="11">
        <f>SUM(K54-K60-K61)</f>
        <v>-99.55</v>
      </c>
    </row>
    <row r="64" spans="1:11" ht="11.45" customHeight="1" x14ac:dyDescent="0.25">
      <c r="A64" t="s">
        <v>335</v>
      </c>
      <c r="J64" s="1" t="s">
        <v>142</v>
      </c>
      <c r="K64" s="56">
        <f>SUM(K58-K62)</f>
        <v>157.75</v>
      </c>
    </row>
    <row r="65" ht="11.45" customHeight="1" x14ac:dyDescent="0.25"/>
    <row r="66" ht="11.45" customHeight="1" x14ac:dyDescent="0.25"/>
    <row r="67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topLeftCell="A22" workbookViewId="0">
      <selection activeCell="F61" sqref="F61"/>
    </sheetView>
  </sheetViews>
  <sheetFormatPr defaultRowHeight="15" x14ac:dyDescent="0.25"/>
  <cols>
    <col min="1" max="1" width="5.28515625" customWidth="1"/>
    <col min="3" max="3" width="11" bestFit="1" customWidth="1"/>
    <col min="4" max="4" width="14.5703125" bestFit="1" customWidth="1"/>
    <col min="5" max="5" width="9.42578125" bestFit="1" customWidth="1"/>
    <col min="6" max="6" width="18.140625" bestFit="1" customWidth="1"/>
    <col min="7" max="7" width="15.7109375" bestFit="1" customWidth="1"/>
    <col min="8" max="8" width="8.85546875" customWidth="1"/>
    <col min="9" max="9" width="7" customWidth="1"/>
    <col min="10" max="10" width="14.28515625" customWidth="1"/>
  </cols>
  <sheetData>
    <row r="1" spans="1:11" ht="11.45" customHeight="1" x14ac:dyDescent="0.25">
      <c r="B1" t="s">
        <v>0</v>
      </c>
      <c r="E1" s="5"/>
      <c r="F1" s="5"/>
      <c r="G1" s="5" t="s">
        <v>175</v>
      </c>
      <c r="J1" s="1" t="s">
        <v>174</v>
      </c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/>
    </row>
    <row r="3" spans="1:11" ht="11.45" customHeight="1" x14ac:dyDescent="0.25">
      <c r="A3" s="2">
        <v>1</v>
      </c>
      <c r="B3" s="2" t="s">
        <v>10</v>
      </c>
      <c r="C3" s="2" t="s">
        <v>11</v>
      </c>
      <c r="D3" s="2" t="s">
        <v>12</v>
      </c>
      <c r="E3" s="7"/>
      <c r="F3" s="7"/>
      <c r="G3" s="3"/>
      <c r="H3" s="2" t="s">
        <v>185</v>
      </c>
      <c r="I3" s="6" t="s">
        <v>172</v>
      </c>
      <c r="J3" s="2"/>
      <c r="K3" s="2"/>
    </row>
    <row r="4" spans="1:11" ht="11.45" customHeight="1" x14ac:dyDescent="0.25">
      <c r="A4" s="2">
        <v>2</v>
      </c>
      <c r="B4" s="2" t="s">
        <v>13</v>
      </c>
      <c r="C4" s="2" t="s">
        <v>14</v>
      </c>
      <c r="D4" s="2" t="s">
        <v>15</v>
      </c>
      <c r="E4" s="7"/>
      <c r="F4" s="7"/>
      <c r="G4" s="3"/>
      <c r="H4" s="2"/>
      <c r="I4" s="6" t="s">
        <v>172</v>
      </c>
      <c r="J4" s="2" t="s">
        <v>16</v>
      </c>
      <c r="K4" s="2"/>
    </row>
    <row r="5" spans="1:11" ht="11.45" customHeight="1" x14ac:dyDescent="0.25">
      <c r="A5" s="2"/>
      <c r="B5" s="2" t="s">
        <v>17</v>
      </c>
      <c r="C5" s="2" t="s">
        <v>18</v>
      </c>
      <c r="D5" s="2" t="s">
        <v>19</v>
      </c>
      <c r="E5" s="7"/>
      <c r="F5" s="7"/>
      <c r="G5" s="3"/>
      <c r="H5" s="2"/>
      <c r="I5" s="6"/>
      <c r="J5" s="2" t="s">
        <v>20</v>
      </c>
      <c r="K5" s="2"/>
    </row>
    <row r="6" spans="1:11" ht="11.45" customHeight="1" x14ac:dyDescent="0.25">
      <c r="A6" s="2">
        <v>3</v>
      </c>
      <c r="B6" s="2" t="s">
        <v>21</v>
      </c>
      <c r="C6" s="2" t="s">
        <v>22</v>
      </c>
      <c r="D6" s="2" t="s">
        <v>15</v>
      </c>
      <c r="E6" s="7"/>
      <c r="F6" s="7"/>
      <c r="G6" s="3"/>
      <c r="H6" s="2"/>
      <c r="I6" s="6" t="s">
        <v>172</v>
      </c>
      <c r="J6" s="2" t="s">
        <v>23</v>
      </c>
      <c r="K6" s="2"/>
    </row>
    <row r="7" spans="1:11" ht="11.45" customHeight="1" x14ac:dyDescent="0.25">
      <c r="A7" s="2">
        <v>4</v>
      </c>
      <c r="B7" s="2" t="s">
        <v>24</v>
      </c>
      <c r="C7" s="2" t="s">
        <v>25</v>
      </c>
      <c r="D7" s="2" t="s">
        <v>26</v>
      </c>
      <c r="E7" s="7">
        <v>5</v>
      </c>
      <c r="F7" s="7">
        <v>5</v>
      </c>
      <c r="G7" s="3">
        <v>31</v>
      </c>
      <c r="H7" s="2">
        <v>2</v>
      </c>
      <c r="I7" s="6" t="s">
        <v>172</v>
      </c>
      <c r="J7" s="2" t="s">
        <v>27</v>
      </c>
      <c r="K7" s="2"/>
    </row>
    <row r="8" spans="1:11" ht="11.45" customHeight="1" x14ac:dyDescent="0.25">
      <c r="A8" s="2">
        <v>5</v>
      </c>
      <c r="B8" s="2" t="s">
        <v>17</v>
      </c>
      <c r="C8" s="2" t="s">
        <v>25</v>
      </c>
      <c r="D8" s="2" t="s">
        <v>15</v>
      </c>
      <c r="E8" s="7">
        <v>5</v>
      </c>
      <c r="F8" s="7">
        <v>5</v>
      </c>
      <c r="G8" s="3">
        <v>34</v>
      </c>
      <c r="H8" s="2">
        <v>4</v>
      </c>
      <c r="I8" s="6" t="s">
        <v>172</v>
      </c>
      <c r="J8" s="2" t="s">
        <v>28</v>
      </c>
      <c r="K8" s="2"/>
    </row>
    <row r="9" spans="1:11" ht="11.45" customHeight="1" x14ac:dyDescent="0.25">
      <c r="A9" s="2"/>
      <c r="B9" s="2" t="s">
        <v>29</v>
      </c>
      <c r="C9" s="2" t="s">
        <v>25</v>
      </c>
      <c r="D9" s="2" t="s">
        <v>30</v>
      </c>
      <c r="E9" s="7"/>
      <c r="F9" s="7"/>
      <c r="G9" s="3"/>
      <c r="H9" s="2"/>
      <c r="I9" s="6"/>
      <c r="J9" s="2"/>
      <c r="K9" s="2"/>
    </row>
    <row r="10" spans="1:11" ht="11.45" customHeight="1" x14ac:dyDescent="0.25">
      <c r="A10" s="2">
        <v>6</v>
      </c>
      <c r="B10" s="2" t="s">
        <v>31</v>
      </c>
      <c r="C10" s="2" t="s">
        <v>25</v>
      </c>
      <c r="D10" s="2" t="s">
        <v>30</v>
      </c>
      <c r="E10" s="7"/>
      <c r="F10" s="7"/>
      <c r="G10" s="3"/>
      <c r="H10" s="2"/>
      <c r="I10" s="6" t="s">
        <v>172</v>
      </c>
      <c r="J10" s="2"/>
      <c r="K10" s="2"/>
    </row>
    <row r="11" spans="1:11" ht="11.45" customHeight="1" x14ac:dyDescent="0.25">
      <c r="A11" s="2">
        <v>7</v>
      </c>
      <c r="B11" s="2" t="s">
        <v>32</v>
      </c>
      <c r="C11" s="2" t="s">
        <v>25</v>
      </c>
      <c r="D11" s="2" t="s">
        <v>15</v>
      </c>
      <c r="E11" s="7"/>
      <c r="F11" s="7"/>
      <c r="G11" s="3"/>
      <c r="H11" s="2"/>
      <c r="I11" s="6" t="s">
        <v>172</v>
      </c>
      <c r="J11" s="2" t="s">
        <v>33</v>
      </c>
      <c r="K11" s="2"/>
    </row>
    <row r="12" spans="1:11" ht="11.45" customHeight="1" x14ac:dyDescent="0.25">
      <c r="A12" s="2">
        <v>8</v>
      </c>
      <c r="B12" s="2" t="s">
        <v>34</v>
      </c>
      <c r="C12" s="2" t="s">
        <v>35</v>
      </c>
      <c r="D12" s="2" t="s">
        <v>30</v>
      </c>
      <c r="E12" s="7">
        <v>5</v>
      </c>
      <c r="F12" s="7">
        <v>5</v>
      </c>
      <c r="G12" s="3">
        <v>37</v>
      </c>
      <c r="H12" s="2">
        <v>5</v>
      </c>
      <c r="I12" s="6" t="s">
        <v>172</v>
      </c>
      <c r="J12" s="2" t="s">
        <v>179</v>
      </c>
      <c r="K12" s="2"/>
    </row>
    <row r="13" spans="1:11" ht="11.45" customHeight="1" x14ac:dyDescent="0.25">
      <c r="A13" s="2"/>
      <c r="B13" s="2" t="s">
        <v>37</v>
      </c>
      <c r="C13" s="2" t="s">
        <v>38</v>
      </c>
      <c r="D13" s="2" t="s">
        <v>15</v>
      </c>
      <c r="E13" s="7"/>
      <c r="F13" s="7"/>
      <c r="G13" s="3"/>
      <c r="H13" s="2"/>
      <c r="I13" s="6"/>
      <c r="J13" s="2" t="s">
        <v>39</v>
      </c>
      <c r="K13" s="2"/>
    </row>
    <row r="14" spans="1:11" ht="11.45" customHeight="1" x14ac:dyDescent="0.25">
      <c r="A14" s="2"/>
      <c r="B14" s="2" t="s">
        <v>40</v>
      </c>
      <c r="C14" s="2" t="s">
        <v>41</v>
      </c>
      <c r="D14" s="2" t="s">
        <v>42</v>
      </c>
      <c r="E14" s="7"/>
      <c r="F14" s="7"/>
      <c r="G14" s="3"/>
      <c r="H14" s="2"/>
      <c r="I14" s="6"/>
      <c r="J14" s="2" t="s">
        <v>43</v>
      </c>
      <c r="K14" s="2"/>
    </row>
    <row r="15" spans="1:11" ht="11.45" customHeight="1" x14ac:dyDescent="0.25">
      <c r="A15" s="2"/>
      <c r="B15" s="12" t="s">
        <v>44</v>
      </c>
      <c r="C15" s="12" t="s">
        <v>45</v>
      </c>
      <c r="D15" s="12" t="s">
        <v>15</v>
      </c>
      <c r="E15" s="13"/>
      <c r="F15" s="13"/>
      <c r="G15" s="14"/>
      <c r="H15" s="12"/>
      <c r="I15" s="15"/>
      <c r="J15" s="12" t="s">
        <v>46</v>
      </c>
      <c r="K15" s="2"/>
    </row>
    <row r="16" spans="1:11" ht="11.45" customHeight="1" x14ac:dyDescent="0.25">
      <c r="A16" s="2"/>
      <c r="B16" s="2" t="s">
        <v>47</v>
      </c>
      <c r="C16" s="2" t="s">
        <v>45</v>
      </c>
      <c r="D16" s="2" t="s">
        <v>15</v>
      </c>
      <c r="E16" s="7"/>
      <c r="F16" s="7"/>
      <c r="G16" s="3"/>
      <c r="H16" s="2"/>
      <c r="I16" s="6"/>
      <c r="J16" s="2" t="s">
        <v>46</v>
      </c>
      <c r="K16" s="2"/>
    </row>
    <row r="17" spans="1:11" ht="11.45" customHeight="1" x14ac:dyDescent="0.25">
      <c r="A17" s="2"/>
      <c r="B17" s="2" t="s">
        <v>17</v>
      </c>
      <c r="C17" s="2" t="s">
        <v>48</v>
      </c>
      <c r="D17" s="2" t="s">
        <v>49</v>
      </c>
      <c r="E17" s="7"/>
      <c r="F17" s="7"/>
      <c r="G17" s="3"/>
      <c r="H17" s="2"/>
      <c r="I17" s="6"/>
      <c r="J17" s="2" t="s">
        <v>50</v>
      </c>
      <c r="K17" s="2"/>
    </row>
    <row r="18" spans="1:11" ht="11.45" customHeight="1" x14ac:dyDescent="0.25">
      <c r="A18" s="2">
        <v>9</v>
      </c>
      <c r="B18" s="2" t="s">
        <v>51</v>
      </c>
      <c r="C18" s="2" t="s">
        <v>52</v>
      </c>
      <c r="D18" s="2" t="s">
        <v>53</v>
      </c>
      <c r="E18" s="7">
        <v>5</v>
      </c>
      <c r="F18" s="7"/>
      <c r="G18" s="3">
        <v>38</v>
      </c>
      <c r="H18" s="2">
        <v>6</v>
      </c>
      <c r="I18" s="6" t="s">
        <v>172</v>
      </c>
      <c r="J18" s="2" t="s">
        <v>54</v>
      </c>
      <c r="K18" s="2"/>
    </row>
    <row r="19" spans="1:11" ht="11.45" customHeight="1" x14ac:dyDescent="0.25">
      <c r="A19" s="2">
        <v>10</v>
      </c>
      <c r="B19" s="2" t="s">
        <v>31</v>
      </c>
      <c r="C19" s="2" t="s">
        <v>55</v>
      </c>
      <c r="D19" s="2" t="s">
        <v>56</v>
      </c>
      <c r="E19" s="7"/>
      <c r="F19" s="7"/>
      <c r="G19" s="3"/>
      <c r="H19" s="2"/>
      <c r="I19" s="6" t="s">
        <v>172</v>
      </c>
      <c r="J19" s="2" t="s">
        <v>57</v>
      </c>
      <c r="K19" s="2"/>
    </row>
    <row r="20" spans="1:11" ht="11.45" customHeight="1" x14ac:dyDescent="0.25">
      <c r="A20" s="2"/>
      <c r="B20" s="12" t="s">
        <v>58</v>
      </c>
      <c r="C20" s="12" t="s">
        <v>59</v>
      </c>
      <c r="D20" s="12" t="s">
        <v>60</v>
      </c>
      <c r="E20" s="13"/>
      <c r="F20" s="13"/>
      <c r="G20" s="14"/>
      <c r="H20" s="12"/>
      <c r="I20" s="15"/>
      <c r="J20" s="12" t="s">
        <v>61</v>
      </c>
      <c r="K20" s="2"/>
    </row>
    <row r="21" spans="1:11" ht="11.45" customHeight="1" x14ac:dyDescent="0.25">
      <c r="A21" s="2"/>
      <c r="B21" s="2" t="s">
        <v>62</v>
      </c>
      <c r="C21" s="2" t="s">
        <v>63</v>
      </c>
      <c r="D21" s="2" t="s">
        <v>64</v>
      </c>
      <c r="E21" s="7"/>
      <c r="F21" s="7"/>
      <c r="G21" s="3"/>
      <c r="H21" s="2"/>
      <c r="I21" s="6"/>
      <c r="J21" s="2"/>
      <c r="K21" s="2"/>
    </row>
    <row r="22" spans="1:11" ht="11.45" customHeight="1" x14ac:dyDescent="0.25">
      <c r="A22" s="2">
        <v>11</v>
      </c>
      <c r="B22" s="2" t="s">
        <v>65</v>
      </c>
      <c r="C22" s="2" t="s">
        <v>66</v>
      </c>
      <c r="D22" s="2" t="s">
        <v>67</v>
      </c>
      <c r="E22" s="7"/>
      <c r="F22" s="7"/>
      <c r="G22" s="3"/>
      <c r="H22" s="2"/>
      <c r="I22" s="6" t="s">
        <v>172</v>
      </c>
      <c r="J22" s="2"/>
      <c r="K22" s="2"/>
    </row>
    <row r="23" spans="1:11" ht="11.45" customHeight="1" x14ac:dyDescent="0.25">
      <c r="A23" s="2">
        <v>12</v>
      </c>
      <c r="B23" s="12" t="s">
        <v>68</v>
      </c>
      <c r="C23" s="12" t="s">
        <v>69</v>
      </c>
      <c r="D23" s="12" t="s">
        <v>70</v>
      </c>
      <c r="E23" s="13">
        <v>5</v>
      </c>
      <c r="F23" s="13">
        <v>5</v>
      </c>
      <c r="G23" s="14">
        <v>31</v>
      </c>
      <c r="H23" s="12">
        <v>7</v>
      </c>
      <c r="I23" s="15" t="s">
        <v>172</v>
      </c>
      <c r="J23" s="12" t="s">
        <v>178</v>
      </c>
      <c r="K23" s="2"/>
    </row>
    <row r="24" spans="1:11" ht="11.45" customHeight="1" x14ac:dyDescent="0.25">
      <c r="A24" s="2"/>
      <c r="B24" s="2" t="s">
        <v>71</v>
      </c>
      <c r="C24" s="2" t="s">
        <v>72</v>
      </c>
      <c r="D24" s="2" t="s">
        <v>73</v>
      </c>
      <c r="E24" s="7"/>
      <c r="F24" s="7"/>
      <c r="G24" s="3"/>
      <c r="H24" s="2"/>
      <c r="I24" s="6"/>
      <c r="J24" s="2"/>
      <c r="K24" s="2"/>
    </row>
    <row r="25" spans="1:11" ht="11.45" customHeight="1" x14ac:dyDescent="0.25">
      <c r="A25" s="2"/>
      <c r="B25" s="2" t="s">
        <v>31</v>
      </c>
      <c r="C25" s="2" t="s">
        <v>74</v>
      </c>
      <c r="D25" s="2" t="s">
        <v>75</v>
      </c>
      <c r="E25" s="7"/>
      <c r="F25" s="7"/>
      <c r="G25" s="3"/>
      <c r="H25" s="2"/>
      <c r="I25" s="6"/>
      <c r="J25" s="2"/>
      <c r="K25" s="2"/>
    </row>
    <row r="26" spans="1:11" ht="11.45" customHeight="1" x14ac:dyDescent="0.25">
      <c r="A26" s="2">
        <v>13</v>
      </c>
      <c r="B26" s="2" t="s">
        <v>47</v>
      </c>
      <c r="C26" s="2" t="s">
        <v>76</v>
      </c>
      <c r="D26" s="2" t="s">
        <v>26</v>
      </c>
      <c r="E26" s="7">
        <v>5</v>
      </c>
      <c r="F26" s="7">
        <v>5</v>
      </c>
      <c r="G26" s="3">
        <v>31</v>
      </c>
      <c r="H26" s="2">
        <v>3</v>
      </c>
      <c r="I26" s="6" t="s">
        <v>172</v>
      </c>
      <c r="J26" s="2" t="s">
        <v>77</v>
      </c>
      <c r="K26" s="2"/>
    </row>
    <row r="27" spans="1:11" ht="11.45" customHeight="1" x14ac:dyDescent="0.25">
      <c r="A27" s="2">
        <v>14</v>
      </c>
      <c r="B27" s="12" t="s">
        <v>78</v>
      </c>
      <c r="C27" s="12" t="s">
        <v>76</v>
      </c>
      <c r="D27" s="12" t="s">
        <v>67</v>
      </c>
      <c r="E27" s="13"/>
      <c r="F27" s="13"/>
      <c r="G27" s="14"/>
      <c r="H27" s="12"/>
      <c r="I27" s="15" t="s">
        <v>172</v>
      </c>
      <c r="J27" s="12" t="s">
        <v>79</v>
      </c>
      <c r="K27" s="2"/>
    </row>
    <row r="28" spans="1:11" ht="11.45" customHeight="1" x14ac:dyDescent="0.25">
      <c r="A28" s="2">
        <v>15</v>
      </c>
      <c r="B28" s="2" t="s">
        <v>80</v>
      </c>
      <c r="C28" s="2" t="s">
        <v>81</v>
      </c>
      <c r="D28" s="2" t="s">
        <v>19</v>
      </c>
      <c r="E28" s="7"/>
      <c r="F28" s="7"/>
      <c r="G28" s="3"/>
      <c r="H28" s="2"/>
      <c r="I28" s="6" t="s">
        <v>145</v>
      </c>
      <c r="J28" s="2" t="s">
        <v>82</v>
      </c>
      <c r="K28" s="2"/>
    </row>
    <row r="29" spans="1:11" ht="11.45" customHeight="1" x14ac:dyDescent="0.25">
      <c r="A29" s="2">
        <v>16</v>
      </c>
      <c r="B29" s="2" t="s">
        <v>83</v>
      </c>
      <c r="C29" s="2" t="s">
        <v>84</v>
      </c>
      <c r="D29" s="2" t="s">
        <v>1</v>
      </c>
      <c r="E29" s="7"/>
      <c r="F29" s="7"/>
      <c r="G29" s="3"/>
      <c r="H29" s="2"/>
      <c r="I29" s="6" t="s">
        <v>145</v>
      </c>
      <c r="J29" s="2" t="s">
        <v>85</v>
      </c>
      <c r="K29" s="2"/>
    </row>
    <row r="30" spans="1:11" ht="11.45" customHeight="1" x14ac:dyDescent="0.25">
      <c r="A30" s="2">
        <v>17</v>
      </c>
      <c r="B30" s="2" t="s">
        <v>32</v>
      </c>
      <c r="C30" s="2" t="s">
        <v>86</v>
      </c>
      <c r="D30" s="2" t="s">
        <v>19</v>
      </c>
      <c r="E30" s="7">
        <v>5</v>
      </c>
      <c r="F30" s="7">
        <v>5</v>
      </c>
      <c r="G30" s="3">
        <v>22</v>
      </c>
      <c r="H30" s="2">
        <v>1</v>
      </c>
      <c r="I30" s="6" t="s">
        <v>172</v>
      </c>
      <c r="J30" s="2" t="s">
        <v>87</v>
      </c>
      <c r="K30" s="2"/>
    </row>
    <row r="31" spans="1:11" ht="11.45" customHeight="1" x14ac:dyDescent="0.25">
      <c r="A31" s="2">
        <v>18</v>
      </c>
      <c r="B31" s="2" t="s">
        <v>88</v>
      </c>
      <c r="C31" s="2" t="s">
        <v>89</v>
      </c>
      <c r="D31" s="2" t="s">
        <v>26</v>
      </c>
      <c r="E31" s="7">
        <v>5</v>
      </c>
      <c r="F31" s="7">
        <v>5</v>
      </c>
      <c r="G31" s="3">
        <v>40</v>
      </c>
      <c r="H31" s="2">
        <v>7</v>
      </c>
      <c r="I31" s="6" t="s">
        <v>172</v>
      </c>
      <c r="J31" s="2" t="s">
        <v>90</v>
      </c>
      <c r="K31" s="2"/>
    </row>
    <row r="32" spans="1:11" ht="11.45" customHeight="1" x14ac:dyDescent="0.25">
      <c r="A32" s="2">
        <v>19</v>
      </c>
      <c r="B32" s="2" t="s">
        <v>91</v>
      </c>
      <c r="C32" s="2" t="s">
        <v>92</v>
      </c>
      <c r="D32" s="2" t="s">
        <v>30</v>
      </c>
      <c r="E32" s="7"/>
      <c r="F32" s="7"/>
      <c r="G32" s="3"/>
      <c r="H32" s="2"/>
      <c r="I32" s="6" t="s">
        <v>172</v>
      </c>
      <c r="J32" s="2" t="s">
        <v>93</v>
      </c>
      <c r="K32" s="2"/>
    </row>
    <row r="33" spans="1:11" ht="11.45" customHeight="1" x14ac:dyDescent="0.25">
      <c r="A33" s="2">
        <v>20</v>
      </c>
      <c r="B33" s="12" t="s">
        <v>94</v>
      </c>
      <c r="C33" s="12" t="s">
        <v>92</v>
      </c>
      <c r="D33" s="12" t="s">
        <v>26</v>
      </c>
      <c r="E33" s="13"/>
      <c r="F33" s="13"/>
      <c r="G33" s="14"/>
      <c r="H33" s="12"/>
      <c r="I33" s="15" t="s">
        <v>172</v>
      </c>
      <c r="J33" s="12" t="s">
        <v>93</v>
      </c>
      <c r="K33" s="2"/>
    </row>
    <row r="34" spans="1:11" ht="11.45" customHeight="1" x14ac:dyDescent="0.25">
      <c r="A34" s="2">
        <v>21</v>
      </c>
      <c r="B34" s="12" t="s">
        <v>95</v>
      </c>
      <c r="C34" s="12" t="s">
        <v>96</v>
      </c>
      <c r="D34" s="12" t="s">
        <v>26</v>
      </c>
      <c r="E34" s="13">
        <v>5</v>
      </c>
      <c r="F34" s="13">
        <v>5</v>
      </c>
      <c r="G34" s="14">
        <v>22</v>
      </c>
      <c r="H34" s="12">
        <v>6</v>
      </c>
      <c r="I34" s="15" t="s">
        <v>172</v>
      </c>
      <c r="J34" s="12" t="s">
        <v>97</v>
      </c>
      <c r="K34" s="2"/>
    </row>
    <row r="35" spans="1:11" ht="11.45" customHeight="1" x14ac:dyDescent="0.25">
      <c r="A35" s="2">
        <v>22</v>
      </c>
      <c r="B35" s="2" t="s">
        <v>98</v>
      </c>
      <c r="C35" s="2" t="s">
        <v>96</v>
      </c>
      <c r="D35" s="2" t="s">
        <v>26</v>
      </c>
      <c r="E35" s="7">
        <v>5</v>
      </c>
      <c r="F35" s="7">
        <v>5</v>
      </c>
      <c r="G35" s="3">
        <v>26</v>
      </c>
      <c r="H35" s="2">
        <v>2</v>
      </c>
      <c r="I35" s="6" t="s">
        <v>172</v>
      </c>
      <c r="J35" s="2" t="s">
        <v>97</v>
      </c>
      <c r="K35" s="2"/>
    </row>
    <row r="36" spans="1:11" ht="11.45" customHeight="1" x14ac:dyDescent="0.25">
      <c r="A36" s="2"/>
      <c r="B36" s="2" t="s">
        <v>99</v>
      </c>
      <c r="C36" s="2" t="s">
        <v>100</v>
      </c>
      <c r="D36" s="2" t="s">
        <v>101</v>
      </c>
      <c r="E36" s="7"/>
      <c r="F36" s="7"/>
      <c r="G36" s="3"/>
      <c r="H36" s="2"/>
      <c r="I36" s="6"/>
      <c r="J36" s="2" t="s">
        <v>102</v>
      </c>
      <c r="K36" s="2"/>
    </row>
    <row r="37" spans="1:11" ht="11.45" customHeight="1" x14ac:dyDescent="0.25">
      <c r="A37" s="2"/>
      <c r="B37" s="2" t="s">
        <v>103</v>
      </c>
      <c r="C37" s="2" t="s">
        <v>104</v>
      </c>
      <c r="D37" s="2" t="s">
        <v>15</v>
      </c>
      <c r="E37" s="7"/>
      <c r="F37" s="7"/>
      <c r="G37" s="3"/>
      <c r="H37" s="2"/>
      <c r="I37" s="6"/>
      <c r="J37" s="2" t="s">
        <v>105</v>
      </c>
      <c r="K37" s="2"/>
    </row>
    <row r="38" spans="1:11" ht="11.45" customHeight="1" x14ac:dyDescent="0.25">
      <c r="A38" s="2">
        <v>23</v>
      </c>
      <c r="B38" s="2" t="s">
        <v>106</v>
      </c>
      <c r="C38" s="2" t="s">
        <v>107</v>
      </c>
      <c r="D38" s="2" t="s">
        <v>56</v>
      </c>
      <c r="E38" s="7"/>
      <c r="F38" s="7"/>
      <c r="G38" s="3"/>
      <c r="H38" s="2"/>
      <c r="I38" s="6" t="s">
        <v>145</v>
      </c>
      <c r="J38" s="2" t="s">
        <v>108</v>
      </c>
      <c r="K38" s="2"/>
    </row>
    <row r="39" spans="1:11" ht="11.45" customHeight="1" x14ac:dyDescent="0.25">
      <c r="A39" s="2">
        <v>24</v>
      </c>
      <c r="B39" s="2" t="s">
        <v>91</v>
      </c>
      <c r="C39" s="2" t="s">
        <v>109</v>
      </c>
      <c r="D39" s="2" t="s">
        <v>110</v>
      </c>
      <c r="E39" s="7"/>
      <c r="F39" s="7"/>
      <c r="G39" s="3"/>
      <c r="H39" s="2"/>
      <c r="I39" s="6" t="s">
        <v>172</v>
      </c>
      <c r="J39" s="2"/>
      <c r="K39" s="2"/>
    </row>
    <row r="40" spans="1:11" ht="11.45" customHeight="1" x14ac:dyDescent="0.25">
      <c r="A40" s="2">
        <v>25</v>
      </c>
      <c r="B40" s="2" t="s">
        <v>71</v>
      </c>
      <c r="C40" s="2" t="s">
        <v>111</v>
      </c>
      <c r="D40" s="2" t="s">
        <v>112</v>
      </c>
      <c r="E40" s="7"/>
      <c r="F40" s="7"/>
      <c r="G40" s="3"/>
      <c r="H40" s="2"/>
      <c r="I40" s="6" t="s">
        <v>145</v>
      </c>
      <c r="J40" s="2"/>
      <c r="K40" s="2"/>
    </row>
    <row r="41" spans="1:11" ht="11.45" customHeight="1" x14ac:dyDescent="0.25">
      <c r="A41" s="2">
        <v>26</v>
      </c>
      <c r="B41" s="12" t="s">
        <v>113</v>
      </c>
      <c r="C41" s="12" t="s">
        <v>55</v>
      </c>
      <c r="D41" s="12" t="s">
        <v>112</v>
      </c>
      <c r="E41" s="13"/>
      <c r="F41" s="13"/>
      <c r="G41" s="14"/>
      <c r="H41" s="12"/>
      <c r="I41" s="15" t="s">
        <v>172</v>
      </c>
      <c r="J41" s="12"/>
      <c r="K41" s="2"/>
    </row>
    <row r="42" spans="1:11" ht="11.45" customHeight="1" x14ac:dyDescent="0.25">
      <c r="A42" s="2">
        <v>27</v>
      </c>
      <c r="B42" s="12" t="s">
        <v>114</v>
      </c>
      <c r="C42" s="12" t="s">
        <v>86</v>
      </c>
      <c r="D42" s="12" t="s">
        <v>112</v>
      </c>
      <c r="E42" s="13"/>
      <c r="F42" s="13"/>
      <c r="G42" s="14"/>
      <c r="H42" s="12"/>
      <c r="I42" s="15" t="s">
        <v>172</v>
      </c>
      <c r="J42" s="12"/>
      <c r="K42" s="2"/>
    </row>
    <row r="43" spans="1:11" ht="11.45" customHeight="1" x14ac:dyDescent="0.25">
      <c r="A43" s="2">
        <v>28</v>
      </c>
      <c r="B43" s="12" t="s">
        <v>115</v>
      </c>
      <c r="C43" s="12" t="s">
        <v>25</v>
      </c>
      <c r="D43" s="12" t="s">
        <v>112</v>
      </c>
      <c r="E43" s="13"/>
      <c r="F43" s="13"/>
      <c r="G43" s="14"/>
      <c r="H43" s="12"/>
      <c r="I43" s="15" t="s">
        <v>172</v>
      </c>
      <c r="J43" s="12" t="s">
        <v>33</v>
      </c>
      <c r="K43" s="2"/>
    </row>
    <row r="44" spans="1:11" ht="11.45" customHeight="1" x14ac:dyDescent="0.25">
      <c r="A44" s="2"/>
      <c r="B44" s="25"/>
      <c r="C44" s="25"/>
      <c r="D44" s="25"/>
      <c r="E44" s="26"/>
      <c r="F44" s="26"/>
      <c r="G44" s="27"/>
      <c r="H44" s="25"/>
      <c r="I44" s="28"/>
      <c r="J44" s="25"/>
      <c r="K44" s="2"/>
    </row>
    <row r="45" spans="1:11" ht="11.45" customHeight="1" x14ac:dyDescent="0.25">
      <c r="A45" s="2"/>
      <c r="B45" s="25"/>
      <c r="C45" s="25"/>
      <c r="D45" s="25"/>
      <c r="E45" s="26"/>
      <c r="F45" s="26"/>
      <c r="G45" s="27"/>
      <c r="H45" s="25"/>
      <c r="I45" s="28"/>
      <c r="J45" s="25"/>
      <c r="K45" s="2"/>
    </row>
    <row r="46" spans="1:11" ht="11.45" customHeight="1" x14ac:dyDescent="0.25">
      <c r="A46" s="2"/>
      <c r="B46" s="25"/>
      <c r="C46" s="25"/>
      <c r="D46" s="25"/>
      <c r="E46" s="26"/>
      <c r="F46" s="26"/>
      <c r="G46" s="27"/>
      <c r="H46" s="25"/>
      <c r="I46" s="28"/>
      <c r="J46" s="25"/>
      <c r="K46" s="2"/>
    </row>
    <row r="47" spans="1:11" ht="11.45" customHeight="1" x14ac:dyDescent="0.25">
      <c r="A47" s="2"/>
      <c r="B47" s="25"/>
      <c r="C47" s="25"/>
      <c r="D47" s="25"/>
      <c r="E47" s="26"/>
      <c r="F47" s="26"/>
      <c r="G47" s="27"/>
      <c r="H47" s="25"/>
      <c r="I47" s="28"/>
      <c r="J47" s="25"/>
      <c r="K47" s="2"/>
    </row>
    <row r="48" spans="1:11" ht="11.45" customHeight="1" x14ac:dyDescent="0.25">
      <c r="A48" s="2"/>
      <c r="B48" s="2"/>
      <c r="C48" s="2"/>
      <c r="D48" s="2" t="s">
        <v>116</v>
      </c>
      <c r="E48" s="7">
        <f>SUM(E3:E43)</f>
        <v>50</v>
      </c>
      <c r="F48" s="7">
        <f>SUM(F3:F43)</f>
        <v>45</v>
      </c>
      <c r="G48" s="3"/>
      <c r="H48" s="2"/>
      <c r="I48" s="6">
        <f>SUM(I3:I43)</f>
        <v>0</v>
      </c>
      <c r="J48" s="2"/>
      <c r="K48" s="2"/>
    </row>
    <row r="49" spans="1:11" ht="11.45" customHeight="1" x14ac:dyDescent="0.25">
      <c r="A49" s="9"/>
      <c r="B49" s="9"/>
      <c r="C49" s="9"/>
      <c r="D49" s="9"/>
      <c r="E49" s="21"/>
      <c r="F49" s="21"/>
      <c r="G49" s="22"/>
      <c r="H49" s="9"/>
      <c r="I49" s="23"/>
      <c r="J49" s="9"/>
      <c r="K49" s="9"/>
    </row>
    <row r="50" spans="1:11" ht="11.45" customHeight="1" x14ac:dyDescent="0.25">
      <c r="E50" s="5"/>
      <c r="F50" s="5"/>
      <c r="G50" s="5"/>
      <c r="J50" s="20" t="s">
        <v>117</v>
      </c>
    </row>
    <row r="51" spans="1:11" ht="11.45" customHeight="1" x14ac:dyDescent="0.25">
      <c r="C51" s="20" t="s">
        <v>118</v>
      </c>
      <c r="E51" s="5"/>
      <c r="F51" s="5"/>
      <c r="G51" s="5"/>
      <c r="K51" s="18" t="s">
        <v>119</v>
      </c>
    </row>
    <row r="52" spans="1:11" ht="11.45" customHeight="1" x14ac:dyDescent="0.25">
      <c r="A52" s="31"/>
      <c r="C52" t="s">
        <v>120</v>
      </c>
      <c r="D52" t="s">
        <v>121</v>
      </c>
      <c r="E52" s="5" t="s">
        <v>122</v>
      </c>
      <c r="F52" s="29" t="s">
        <v>123</v>
      </c>
      <c r="G52" s="5"/>
      <c r="H52" s="8"/>
      <c r="I52" t="s">
        <v>124</v>
      </c>
      <c r="J52" t="s">
        <v>125</v>
      </c>
      <c r="K52" s="11">
        <f>SUM(E48)</f>
        <v>50</v>
      </c>
    </row>
    <row r="53" spans="1:11" ht="11.45" customHeight="1" x14ac:dyDescent="0.25">
      <c r="A53" s="4">
        <v>40</v>
      </c>
      <c r="B53" s="2" t="s">
        <v>126</v>
      </c>
      <c r="C53" s="2" t="s">
        <v>181</v>
      </c>
      <c r="D53" s="3">
        <v>40</v>
      </c>
      <c r="E53" s="3">
        <v>7</v>
      </c>
      <c r="F53" s="3" t="s">
        <v>169</v>
      </c>
      <c r="G53" s="3" t="s">
        <v>186</v>
      </c>
      <c r="H53" s="8"/>
      <c r="I53" t="s">
        <v>124</v>
      </c>
      <c r="J53" t="s">
        <v>127</v>
      </c>
      <c r="K53" s="11">
        <f>SUM(F48)</f>
        <v>45</v>
      </c>
    </row>
    <row r="54" spans="1:11" ht="11.45" customHeight="1" x14ac:dyDescent="0.25">
      <c r="A54" s="4">
        <v>30</v>
      </c>
      <c r="B54" s="2" t="s">
        <v>128</v>
      </c>
      <c r="C54" s="2" t="s">
        <v>155</v>
      </c>
      <c r="D54" s="3">
        <v>38</v>
      </c>
      <c r="E54" s="3">
        <v>6</v>
      </c>
      <c r="F54" s="33" t="s">
        <v>155</v>
      </c>
      <c r="G54" s="3" t="s">
        <v>187</v>
      </c>
      <c r="J54" s="1" t="s">
        <v>129</v>
      </c>
      <c r="K54" s="11">
        <f>SUM(K52:K53)</f>
        <v>95</v>
      </c>
    </row>
    <row r="55" spans="1:11" ht="11.45" customHeight="1" x14ac:dyDescent="0.25">
      <c r="A55" s="4">
        <v>20</v>
      </c>
      <c r="B55" s="2" t="s">
        <v>130</v>
      </c>
      <c r="C55" s="2" t="s">
        <v>182</v>
      </c>
      <c r="D55" s="3">
        <v>37</v>
      </c>
      <c r="E55" s="3">
        <v>5</v>
      </c>
      <c r="F55" s="17"/>
      <c r="G55" s="3"/>
      <c r="H55" t="s">
        <v>131</v>
      </c>
      <c r="K55" s="11">
        <f>SUM(I48)</f>
        <v>0</v>
      </c>
    </row>
    <row r="56" spans="1:11" ht="11.45" customHeight="1" x14ac:dyDescent="0.25">
      <c r="A56" s="4">
        <v>10</v>
      </c>
      <c r="B56" s="2" t="s">
        <v>132</v>
      </c>
      <c r="C56" s="12" t="s">
        <v>154</v>
      </c>
      <c r="D56" s="14">
        <v>31</v>
      </c>
      <c r="E56" s="14">
        <v>7</v>
      </c>
      <c r="F56" s="17"/>
      <c r="G56" s="3"/>
      <c r="J56" s="1" t="s">
        <v>133</v>
      </c>
      <c r="K56" s="11">
        <v>108.2</v>
      </c>
    </row>
    <row r="57" spans="1:11" ht="11.45" customHeight="1" x14ac:dyDescent="0.25">
      <c r="A57" s="2"/>
      <c r="B57" s="2"/>
      <c r="C57" s="32" t="s">
        <v>184</v>
      </c>
      <c r="D57" s="27">
        <v>34</v>
      </c>
      <c r="E57" s="3">
        <v>4</v>
      </c>
      <c r="F57" s="17"/>
      <c r="G57" s="3"/>
      <c r="J57" s="18" t="s">
        <v>191</v>
      </c>
      <c r="K57" s="34">
        <v>50</v>
      </c>
    </row>
    <row r="58" spans="1:11" ht="11.45" customHeight="1" x14ac:dyDescent="0.25">
      <c r="A58" s="2"/>
      <c r="B58" s="2"/>
      <c r="C58" s="2" t="s">
        <v>183</v>
      </c>
      <c r="D58" s="3">
        <v>31</v>
      </c>
      <c r="E58" s="3">
        <v>3</v>
      </c>
      <c r="F58" s="3"/>
      <c r="G58" s="3"/>
      <c r="J58" s="1" t="s">
        <v>134</v>
      </c>
      <c r="K58" s="11">
        <f>SUM(K54:K57)</f>
        <v>253.2</v>
      </c>
    </row>
    <row r="59" spans="1:11" ht="11.45" customHeight="1" x14ac:dyDescent="0.25">
      <c r="A59" s="2"/>
      <c r="B59" s="2"/>
      <c r="C59" s="2" t="s">
        <v>167</v>
      </c>
      <c r="D59" s="3">
        <v>31</v>
      </c>
      <c r="E59" s="3">
        <v>2</v>
      </c>
      <c r="F59" s="5"/>
      <c r="G59" s="5"/>
      <c r="J59" s="9"/>
      <c r="K59" s="19" t="s">
        <v>135</v>
      </c>
    </row>
    <row r="60" spans="1:11" ht="11.45" customHeight="1" x14ac:dyDescent="0.25">
      <c r="A60" s="4">
        <f>SUM(A52:A59)</f>
        <v>100</v>
      </c>
      <c r="B60" s="2" t="s">
        <v>137</v>
      </c>
      <c r="C60" s="2" t="s">
        <v>165</v>
      </c>
      <c r="D60" s="3">
        <v>22</v>
      </c>
      <c r="E60" s="3">
        <v>6</v>
      </c>
      <c r="F60" s="5"/>
      <c r="G60" s="5"/>
      <c r="J60" s="1" t="s">
        <v>136</v>
      </c>
      <c r="K60" s="11">
        <f>SUM(A60)</f>
        <v>100</v>
      </c>
    </row>
    <row r="61" spans="1:11" ht="11.45" customHeight="1" x14ac:dyDescent="0.25">
      <c r="C61" s="2"/>
      <c r="D61" s="3"/>
      <c r="E61" s="3"/>
      <c r="F61" s="5"/>
      <c r="G61" s="5"/>
      <c r="J61" s="1" t="s">
        <v>189</v>
      </c>
      <c r="K61" s="11">
        <v>50</v>
      </c>
    </row>
    <row r="62" spans="1:11" ht="11.45" customHeight="1" x14ac:dyDescent="0.25">
      <c r="A62" t="s">
        <v>188</v>
      </c>
      <c r="E62" s="5"/>
      <c r="F62" s="5"/>
      <c r="G62" s="5"/>
      <c r="J62" s="1" t="s">
        <v>139</v>
      </c>
      <c r="K62" s="11">
        <v>0</v>
      </c>
    </row>
    <row r="63" spans="1:11" ht="11.45" customHeight="1" x14ac:dyDescent="0.25">
      <c r="E63" s="5"/>
      <c r="F63" s="5"/>
      <c r="G63" s="5"/>
      <c r="J63" s="1" t="s">
        <v>190</v>
      </c>
      <c r="K63" s="11">
        <v>90</v>
      </c>
    </row>
    <row r="64" spans="1:11" ht="11.45" customHeight="1" x14ac:dyDescent="0.25">
      <c r="E64" s="5"/>
      <c r="F64" s="5"/>
      <c r="G64" s="5"/>
      <c r="J64" s="1" t="s">
        <v>140</v>
      </c>
      <c r="K64" s="11">
        <f>SUM(K60:K63)</f>
        <v>240</v>
      </c>
    </row>
    <row r="65" spans="1:11" ht="11.45" customHeight="1" x14ac:dyDescent="0.25">
      <c r="A65" t="s">
        <v>192</v>
      </c>
      <c r="E65" s="5"/>
      <c r="F65" s="5"/>
      <c r="G65" s="5"/>
      <c r="J65" s="1" t="s">
        <v>141</v>
      </c>
      <c r="K65" s="11">
        <f>SUM(K54-K64)</f>
        <v>-145</v>
      </c>
    </row>
    <row r="66" spans="1:11" x14ac:dyDescent="0.25">
      <c r="J66" s="1" t="s">
        <v>142</v>
      </c>
      <c r="K66" s="11">
        <f>SUM(K58-K64)</f>
        <v>13.199999999999989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topLeftCell="A28" workbookViewId="0">
      <selection activeCell="K2" sqref="K2"/>
    </sheetView>
  </sheetViews>
  <sheetFormatPr defaultRowHeight="15" x14ac:dyDescent="0.25"/>
  <cols>
    <col min="1" max="1" width="4.85546875" customWidth="1"/>
    <col min="3" max="3" width="11" bestFit="1" customWidth="1"/>
    <col min="4" max="4" width="14.5703125" bestFit="1" customWidth="1"/>
    <col min="5" max="5" width="9.42578125" bestFit="1" customWidth="1"/>
    <col min="6" max="6" width="18.140625" bestFit="1" customWidth="1"/>
    <col min="7" max="7" width="6.85546875" customWidth="1"/>
    <col min="8" max="8" width="6.7109375" customWidth="1"/>
    <col min="9" max="9" width="6.85546875" customWidth="1"/>
    <col min="10" max="10" width="12.42578125" customWidth="1"/>
    <col min="11" max="11" width="9" customWidth="1"/>
  </cols>
  <sheetData>
    <row r="1" spans="1:11" ht="11.45" customHeight="1" x14ac:dyDescent="0.25">
      <c r="B1" t="s">
        <v>0</v>
      </c>
      <c r="E1" s="5"/>
      <c r="F1" s="5"/>
      <c r="G1" s="5" t="s">
        <v>193</v>
      </c>
      <c r="J1" s="1" t="s">
        <v>176</v>
      </c>
      <c r="K1" s="1"/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4"/>
    </row>
    <row r="3" spans="1:11" ht="11.45" customHeight="1" x14ac:dyDescent="0.25">
      <c r="A3" s="2">
        <v>1</v>
      </c>
      <c r="B3" s="2" t="s">
        <v>10</v>
      </c>
      <c r="C3" s="2" t="s">
        <v>11</v>
      </c>
      <c r="D3" s="2" t="s">
        <v>12</v>
      </c>
      <c r="E3" s="7">
        <v>5</v>
      </c>
      <c r="F3" s="7">
        <v>5</v>
      </c>
      <c r="G3" s="3">
        <v>33</v>
      </c>
      <c r="H3" s="2">
        <v>1</v>
      </c>
      <c r="I3" s="6" t="s">
        <v>172</v>
      </c>
      <c r="J3" s="2"/>
      <c r="K3" s="2"/>
    </row>
    <row r="4" spans="1:11" ht="11.45" customHeight="1" x14ac:dyDescent="0.25">
      <c r="A4" s="2">
        <v>2</v>
      </c>
      <c r="B4" s="2" t="s">
        <v>13</v>
      </c>
      <c r="C4" s="2" t="s">
        <v>14</v>
      </c>
      <c r="D4" s="2" t="s">
        <v>15</v>
      </c>
      <c r="E4" s="7"/>
      <c r="F4" s="7"/>
      <c r="G4" s="3"/>
      <c r="H4" s="2"/>
      <c r="I4" s="6" t="s">
        <v>172</v>
      </c>
      <c r="J4" s="2" t="s">
        <v>16</v>
      </c>
      <c r="K4" s="2"/>
    </row>
    <row r="5" spans="1:11" ht="11.45" customHeight="1" x14ac:dyDescent="0.25">
      <c r="A5" s="2"/>
      <c r="B5" s="2" t="s">
        <v>17</v>
      </c>
      <c r="C5" s="2" t="s">
        <v>18</v>
      </c>
      <c r="D5" s="2" t="s">
        <v>19</v>
      </c>
      <c r="E5" s="7"/>
      <c r="F5" s="7"/>
      <c r="G5" s="3"/>
      <c r="H5" s="2"/>
      <c r="I5" s="6"/>
      <c r="J5" s="2" t="s">
        <v>20</v>
      </c>
      <c r="K5" s="2"/>
    </row>
    <row r="6" spans="1:11" ht="11.45" customHeight="1" x14ac:dyDescent="0.25">
      <c r="A6" s="2">
        <v>3</v>
      </c>
      <c r="B6" s="2" t="s">
        <v>21</v>
      </c>
      <c r="C6" s="2" t="s">
        <v>22</v>
      </c>
      <c r="D6" s="2" t="s">
        <v>15</v>
      </c>
      <c r="E6" s="7"/>
      <c r="F6" s="7"/>
      <c r="G6" s="3"/>
      <c r="H6" s="2"/>
      <c r="I6" s="6" t="s">
        <v>172</v>
      </c>
      <c r="J6" s="2" t="s">
        <v>23</v>
      </c>
      <c r="K6" s="2"/>
    </row>
    <row r="7" spans="1:11" ht="11.45" customHeight="1" x14ac:dyDescent="0.25">
      <c r="A7" s="2">
        <v>4</v>
      </c>
      <c r="B7" s="2" t="s">
        <v>24</v>
      </c>
      <c r="C7" s="2" t="s">
        <v>25</v>
      </c>
      <c r="D7" s="2" t="s">
        <v>26</v>
      </c>
      <c r="E7" s="7"/>
      <c r="F7" s="7"/>
      <c r="G7" s="3"/>
      <c r="H7" s="2"/>
      <c r="I7" s="6" t="s">
        <v>172</v>
      </c>
      <c r="J7" s="2" t="s">
        <v>27</v>
      </c>
      <c r="K7" s="2"/>
    </row>
    <row r="8" spans="1:11" ht="11.45" customHeight="1" x14ac:dyDescent="0.25">
      <c r="A8" s="2">
        <v>5</v>
      </c>
      <c r="B8" s="2" t="s">
        <v>17</v>
      </c>
      <c r="C8" s="2" t="s">
        <v>25</v>
      </c>
      <c r="D8" s="2" t="s">
        <v>15</v>
      </c>
      <c r="E8" s="7">
        <v>5</v>
      </c>
      <c r="F8" s="7">
        <v>5</v>
      </c>
      <c r="G8" s="3">
        <v>28</v>
      </c>
      <c r="H8" s="2">
        <v>5</v>
      </c>
      <c r="I8" s="6" t="s">
        <v>172</v>
      </c>
      <c r="J8" s="2" t="s">
        <v>28</v>
      </c>
      <c r="K8" s="2"/>
    </row>
    <row r="9" spans="1:11" ht="11.45" customHeight="1" x14ac:dyDescent="0.25">
      <c r="A9" s="2">
        <v>6</v>
      </c>
      <c r="B9" s="2" t="s">
        <v>31</v>
      </c>
      <c r="C9" s="2" t="s">
        <v>25</v>
      </c>
      <c r="D9" s="2" t="s">
        <v>30</v>
      </c>
      <c r="E9" s="7"/>
      <c r="F9" s="7"/>
      <c r="G9" s="3"/>
      <c r="H9" s="2"/>
      <c r="I9" s="6" t="s">
        <v>172</v>
      </c>
      <c r="J9" s="2"/>
      <c r="K9" s="2"/>
    </row>
    <row r="10" spans="1:11" ht="11.45" customHeight="1" x14ac:dyDescent="0.25">
      <c r="A10" s="2">
        <v>7</v>
      </c>
      <c r="B10" s="2" t="s">
        <v>32</v>
      </c>
      <c r="C10" s="2" t="s">
        <v>25</v>
      </c>
      <c r="D10" s="2" t="s">
        <v>15</v>
      </c>
      <c r="E10" s="7">
        <v>5</v>
      </c>
      <c r="F10" s="7">
        <v>5</v>
      </c>
      <c r="G10" s="3">
        <v>30</v>
      </c>
      <c r="H10" s="2">
        <v>3</v>
      </c>
      <c r="I10" s="6" t="s">
        <v>172</v>
      </c>
      <c r="J10" s="2" t="s">
        <v>33</v>
      </c>
      <c r="K10" s="2"/>
    </row>
    <row r="11" spans="1:11" ht="11.45" customHeight="1" x14ac:dyDescent="0.25">
      <c r="A11" s="2">
        <v>8</v>
      </c>
      <c r="B11" s="2" t="s">
        <v>34</v>
      </c>
      <c r="C11" s="2" t="s">
        <v>35</v>
      </c>
      <c r="D11" s="2" t="s">
        <v>30</v>
      </c>
      <c r="E11" s="7">
        <v>5</v>
      </c>
      <c r="F11" s="7">
        <v>5</v>
      </c>
      <c r="G11" s="3">
        <v>32</v>
      </c>
      <c r="H11" s="2">
        <v>2</v>
      </c>
      <c r="I11" s="6" t="s">
        <v>172</v>
      </c>
      <c r="J11" s="2" t="s">
        <v>36</v>
      </c>
      <c r="K11" s="2"/>
    </row>
    <row r="12" spans="1:11" ht="11.45" customHeight="1" x14ac:dyDescent="0.25">
      <c r="A12" s="2"/>
      <c r="B12" s="2" t="s">
        <v>37</v>
      </c>
      <c r="C12" s="2" t="s">
        <v>38</v>
      </c>
      <c r="D12" s="2" t="s">
        <v>15</v>
      </c>
      <c r="E12" s="7"/>
      <c r="F12" s="7"/>
      <c r="G12" s="3"/>
      <c r="H12" s="2"/>
      <c r="I12" s="6"/>
      <c r="J12" s="2" t="s">
        <v>39</v>
      </c>
      <c r="K12" s="2"/>
    </row>
    <row r="13" spans="1:11" ht="11.45" customHeight="1" x14ac:dyDescent="0.25">
      <c r="A13" s="2"/>
      <c r="B13" s="2" t="s">
        <v>40</v>
      </c>
      <c r="C13" s="2" t="s">
        <v>41</v>
      </c>
      <c r="D13" s="2" t="s">
        <v>42</v>
      </c>
      <c r="E13" s="7"/>
      <c r="F13" s="7"/>
      <c r="G13" s="3"/>
      <c r="H13" s="2"/>
      <c r="I13" s="6"/>
      <c r="J13" s="2" t="s">
        <v>43</v>
      </c>
      <c r="K13" s="2"/>
    </row>
    <row r="14" spans="1:11" ht="11.45" customHeight="1" x14ac:dyDescent="0.25">
      <c r="A14" s="2"/>
      <c r="B14" s="12" t="s">
        <v>44</v>
      </c>
      <c r="C14" s="12" t="s">
        <v>45</v>
      </c>
      <c r="D14" s="12" t="s">
        <v>15</v>
      </c>
      <c r="E14" s="13"/>
      <c r="F14" s="13"/>
      <c r="G14" s="14"/>
      <c r="H14" s="12"/>
      <c r="I14" s="15"/>
      <c r="J14" s="12" t="s">
        <v>46</v>
      </c>
      <c r="K14" s="2"/>
    </row>
    <row r="15" spans="1:11" ht="11.45" customHeight="1" x14ac:dyDescent="0.25">
      <c r="A15" s="2"/>
      <c r="B15" s="2" t="s">
        <v>47</v>
      </c>
      <c r="C15" s="2" t="s">
        <v>45</v>
      </c>
      <c r="D15" s="2" t="s">
        <v>15</v>
      </c>
      <c r="E15" s="7"/>
      <c r="F15" s="7"/>
      <c r="G15" s="3"/>
      <c r="H15" s="2"/>
      <c r="I15" s="6"/>
      <c r="J15" s="2" t="s">
        <v>46</v>
      </c>
      <c r="K15" s="2"/>
    </row>
    <row r="16" spans="1:11" ht="11.45" customHeight="1" x14ac:dyDescent="0.25">
      <c r="A16" s="2"/>
      <c r="B16" s="2" t="s">
        <v>17</v>
      </c>
      <c r="C16" s="2" t="s">
        <v>48</v>
      </c>
      <c r="D16" s="2" t="s">
        <v>49</v>
      </c>
      <c r="E16" s="7"/>
      <c r="F16" s="7"/>
      <c r="G16" s="3"/>
      <c r="H16" s="2"/>
      <c r="I16" s="6"/>
      <c r="J16" s="2" t="s">
        <v>50</v>
      </c>
      <c r="K16" s="2"/>
    </row>
    <row r="17" spans="1:11" ht="11.45" customHeight="1" x14ac:dyDescent="0.25">
      <c r="A17" s="2">
        <v>9</v>
      </c>
      <c r="B17" s="2" t="s">
        <v>51</v>
      </c>
      <c r="C17" s="2" t="s">
        <v>52</v>
      </c>
      <c r="D17" s="2" t="s">
        <v>53</v>
      </c>
      <c r="E17" s="7">
        <v>5</v>
      </c>
      <c r="F17" s="7">
        <v>5</v>
      </c>
      <c r="G17" s="3">
        <v>30</v>
      </c>
      <c r="H17" s="2">
        <v>4</v>
      </c>
      <c r="I17" s="6" t="s">
        <v>172</v>
      </c>
      <c r="J17" s="2" t="s">
        <v>54</v>
      </c>
      <c r="K17" s="2"/>
    </row>
    <row r="18" spans="1:11" ht="11.45" customHeight="1" x14ac:dyDescent="0.25">
      <c r="A18" s="2">
        <v>10</v>
      </c>
      <c r="B18" s="2" t="s">
        <v>31</v>
      </c>
      <c r="C18" s="2" t="s">
        <v>55</v>
      </c>
      <c r="D18" s="2" t="s">
        <v>56</v>
      </c>
      <c r="E18" s="7">
        <v>5</v>
      </c>
      <c r="F18" s="7">
        <v>5</v>
      </c>
      <c r="G18" s="3">
        <v>22</v>
      </c>
      <c r="H18" s="2"/>
      <c r="I18" s="6" t="s">
        <v>172</v>
      </c>
      <c r="J18" s="2" t="s">
        <v>57</v>
      </c>
      <c r="K18" s="2"/>
    </row>
    <row r="19" spans="1:11" ht="11.45" customHeight="1" x14ac:dyDescent="0.25">
      <c r="A19" s="2"/>
      <c r="B19" s="12" t="s">
        <v>58</v>
      </c>
      <c r="C19" s="12" t="s">
        <v>59</v>
      </c>
      <c r="D19" s="12" t="s">
        <v>60</v>
      </c>
      <c r="E19" s="13"/>
      <c r="F19" s="13"/>
      <c r="G19" s="14"/>
      <c r="H19" s="12"/>
      <c r="I19" s="15"/>
      <c r="J19" s="12" t="s">
        <v>61</v>
      </c>
      <c r="K19" s="2"/>
    </row>
    <row r="20" spans="1:11" ht="11.45" customHeight="1" x14ac:dyDescent="0.25">
      <c r="A20" s="2"/>
      <c r="B20" s="2" t="s">
        <v>62</v>
      </c>
      <c r="C20" s="2" t="s">
        <v>63</v>
      </c>
      <c r="D20" s="2" t="s">
        <v>64</v>
      </c>
      <c r="E20" s="7"/>
      <c r="F20" s="7"/>
      <c r="G20" s="3"/>
      <c r="H20" s="2"/>
      <c r="I20" s="6"/>
      <c r="J20" s="2"/>
      <c r="K20" s="2"/>
    </row>
    <row r="21" spans="1:11" ht="11.45" customHeight="1" x14ac:dyDescent="0.25">
      <c r="A21" s="2">
        <v>11</v>
      </c>
      <c r="B21" s="2" t="s">
        <v>65</v>
      </c>
      <c r="C21" s="2" t="s">
        <v>66</v>
      </c>
      <c r="D21" s="2" t="s">
        <v>67</v>
      </c>
      <c r="E21" s="7"/>
      <c r="F21" s="7"/>
      <c r="G21" s="3"/>
      <c r="H21" s="2"/>
      <c r="I21" s="6" t="s">
        <v>172</v>
      </c>
      <c r="J21" s="2"/>
      <c r="K21" s="2"/>
    </row>
    <row r="22" spans="1:11" ht="11.45" customHeight="1" x14ac:dyDescent="0.25">
      <c r="A22" s="2">
        <v>12</v>
      </c>
      <c r="B22" s="12" t="s">
        <v>68</v>
      </c>
      <c r="C22" s="12" t="s">
        <v>69</v>
      </c>
      <c r="D22" s="12" t="s">
        <v>70</v>
      </c>
      <c r="E22" s="13"/>
      <c r="F22" s="13"/>
      <c r="G22" s="14"/>
      <c r="H22" s="12"/>
      <c r="I22" s="15" t="s">
        <v>172</v>
      </c>
      <c r="J22" s="12" t="s">
        <v>36</v>
      </c>
      <c r="K22" s="2"/>
    </row>
    <row r="23" spans="1:11" ht="11.45" customHeight="1" x14ac:dyDescent="0.25">
      <c r="A23" s="2"/>
      <c r="B23" s="2" t="s">
        <v>71</v>
      </c>
      <c r="C23" s="2" t="s">
        <v>72</v>
      </c>
      <c r="D23" s="2" t="s">
        <v>73</v>
      </c>
      <c r="E23" s="7"/>
      <c r="F23" s="7"/>
      <c r="G23" s="3"/>
      <c r="H23" s="2"/>
      <c r="I23" s="6"/>
      <c r="J23" s="2"/>
      <c r="K23" s="2"/>
    </row>
    <row r="24" spans="1:11" ht="11.45" customHeight="1" x14ac:dyDescent="0.25">
      <c r="A24" s="2"/>
      <c r="B24" s="2" t="s">
        <v>31</v>
      </c>
      <c r="C24" s="2" t="s">
        <v>74</v>
      </c>
      <c r="D24" s="2" t="s">
        <v>75</v>
      </c>
      <c r="E24" s="7"/>
      <c r="F24" s="7"/>
      <c r="G24" s="3"/>
      <c r="H24" s="2"/>
      <c r="I24" s="6"/>
      <c r="J24" s="2"/>
      <c r="K24" s="2"/>
    </row>
    <row r="25" spans="1:11" ht="11.45" customHeight="1" x14ac:dyDescent="0.25">
      <c r="A25" s="2">
        <v>13</v>
      </c>
      <c r="B25" s="2" t="s">
        <v>47</v>
      </c>
      <c r="C25" s="2" t="s">
        <v>76</v>
      </c>
      <c r="D25" s="2" t="s">
        <v>26</v>
      </c>
      <c r="E25" s="7">
        <v>5</v>
      </c>
      <c r="F25" s="7">
        <v>0</v>
      </c>
      <c r="G25" s="3">
        <v>28</v>
      </c>
      <c r="H25" s="2">
        <v>6</v>
      </c>
      <c r="I25" s="6" t="s">
        <v>172</v>
      </c>
      <c r="J25" s="2" t="s">
        <v>77</v>
      </c>
      <c r="K25" s="2"/>
    </row>
    <row r="26" spans="1:11" ht="11.45" customHeight="1" x14ac:dyDescent="0.25">
      <c r="A26" s="2">
        <v>14</v>
      </c>
      <c r="B26" s="12" t="s">
        <v>78</v>
      </c>
      <c r="C26" s="12" t="s">
        <v>76</v>
      </c>
      <c r="D26" s="12" t="s">
        <v>67</v>
      </c>
      <c r="E26" s="13"/>
      <c r="F26" s="13"/>
      <c r="G26" s="14"/>
      <c r="H26" s="12"/>
      <c r="I26" s="15" t="s">
        <v>172</v>
      </c>
      <c r="J26" s="12" t="s">
        <v>79</v>
      </c>
      <c r="K26" s="2"/>
    </row>
    <row r="27" spans="1:11" ht="11.45" customHeight="1" x14ac:dyDescent="0.25">
      <c r="A27" s="2">
        <v>15</v>
      </c>
      <c r="B27" s="2" t="s">
        <v>80</v>
      </c>
      <c r="C27" s="2" t="s">
        <v>81</v>
      </c>
      <c r="D27" s="2" t="s">
        <v>19</v>
      </c>
      <c r="E27" s="7"/>
      <c r="F27" s="7"/>
      <c r="G27" s="3"/>
      <c r="H27" s="2"/>
      <c r="I27" s="6" t="s">
        <v>145</v>
      </c>
      <c r="J27" s="2" t="s">
        <v>82</v>
      </c>
      <c r="K27" s="2"/>
    </row>
    <row r="28" spans="1:11" ht="11.45" customHeight="1" x14ac:dyDescent="0.25">
      <c r="A28" s="2">
        <v>16</v>
      </c>
      <c r="B28" s="2" t="s">
        <v>83</v>
      </c>
      <c r="C28" s="2" t="s">
        <v>84</v>
      </c>
      <c r="D28" s="2" t="s">
        <v>1</v>
      </c>
      <c r="E28" s="7"/>
      <c r="F28" s="7"/>
      <c r="G28" s="3"/>
      <c r="H28" s="2"/>
      <c r="I28" s="6" t="s">
        <v>145</v>
      </c>
      <c r="J28" s="2" t="s">
        <v>85</v>
      </c>
      <c r="K28" s="2"/>
    </row>
    <row r="29" spans="1:11" ht="11.45" customHeight="1" x14ac:dyDescent="0.25">
      <c r="A29" s="2">
        <v>17</v>
      </c>
      <c r="B29" s="2" t="s">
        <v>32</v>
      </c>
      <c r="C29" s="2" t="s">
        <v>86</v>
      </c>
      <c r="D29" s="2" t="s">
        <v>19</v>
      </c>
      <c r="E29" s="7">
        <v>5</v>
      </c>
      <c r="F29" s="7">
        <v>5</v>
      </c>
      <c r="G29" s="3">
        <v>28</v>
      </c>
      <c r="H29" s="2">
        <v>7</v>
      </c>
      <c r="I29" s="6" t="s">
        <v>172</v>
      </c>
      <c r="J29" s="2" t="s">
        <v>87</v>
      </c>
      <c r="K29" s="2"/>
    </row>
    <row r="30" spans="1:11" ht="11.45" customHeight="1" x14ac:dyDescent="0.25">
      <c r="A30" s="2">
        <v>18</v>
      </c>
      <c r="B30" s="2" t="s">
        <v>88</v>
      </c>
      <c r="C30" s="2" t="s">
        <v>89</v>
      </c>
      <c r="D30" s="2" t="s">
        <v>26</v>
      </c>
      <c r="E30" s="7"/>
      <c r="F30" s="7"/>
      <c r="G30" s="3"/>
      <c r="H30" s="2"/>
      <c r="I30" s="6" t="s">
        <v>172</v>
      </c>
      <c r="J30" s="2" t="s">
        <v>90</v>
      </c>
      <c r="K30" s="2"/>
    </row>
    <row r="31" spans="1:11" ht="11.45" customHeight="1" x14ac:dyDescent="0.25">
      <c r="A31" s="2">
        <v>19</v>
      </c>
      <c r="B31" s="2" t="s">
        <v>91</v>
      </c>
      <c r="C31" s="2" t="s">
        <v>92</v>
      </c>
      <c r="D31" s="2" t="s">
        <v>30</v>
      </c>
      <c r="E31" s="7"/>
      <c r="F31" s="7"/>
      <c r="G31" s="3"/>
      <c r="H31" s="2"/>
      <c r="I31" s="6" t="s">
        <v>172</v>
      </c>
      <c r="J31" s="2" t="s">
        <v>93</v>
      </c>
      <c r="K31" s="2"/>
    </row>
    <row r="32" spans="1:11" ht="11.45" customHeight="1" x14ac:dyDescent="0.25">
      <c r="A32" s="2">
        <v>20</v>
      </c>
      <c r="B32" s="12" t="s">
        <v>94</v>
      </c>
      <c r="C32" s="12" t="s">
        <v>92</v>
      </c>
      <c r="D32" s="12" t="s">
        <v>26</v>
      </c>
      <c r="E32" s="13"/>
      <c r="F32" s="13"/>
      <c r="G32" s="14"/>
      <c r="H32" s="12"/>
      <c r="I32" s="15" t="s">
        <v>172</v>
      </c>
      <c r="J32" s="12" t="s">
        <v>93</v>
      </c>
      <c r="K32" s="2"/>
    </row>
    <row r="33" spans="1:11" ht="11.45" customHeight="1" x14ac:dyDescent="0.25">
      <c r="A33" s="2">
        <v>21</v>
      </c>
      <c r="B33" s="12" t="s">
        <v>95</v>
      </c>
      <c r="C33" s="12" t="s">
        <v>96</v>
      </c>
      <c r="D33" s="12" t="s">
        <v>26</v>
      </c>
      <c r="E33" s="13"/>
      <c r="F33" s="13"/>
      <c r="G33" s="14"/>
      <c r="H33" s="12"/>
      <c r="I33" s="15" t="s">
        <v>172</v>
      </c>
      <c r="J33" s="12" t="s">
        <v>97</v>
      </c>
      <c r="K33" s="2"/>
    </row>
    <row r="34" spans="1:11" ht="11.45" customHeight="1" x14ac:dyDescent="0.25">
      <c r="A34" s="2">
        <v>22</v>
      </c>
      <c r="B34" s="2" t="s">
        <v>98</v>
      </c>
      <c r="C34" s="2" t="s">
        <v>96</v>
      </c>
      <c r="D34" s="2" t="s">
        <v>26</v>
      </c>
      <c r="E34" s="7">
        <v>5</v>
      </c>
      <c r="F34" s="7">
        <v>0</v>
      </c>
      <c r="G34" s="3">
        <v>19</v>
      </c>
      <c r="H34" s="2"/>
      <c r="I34" s="6" t="s">
        <v>172</v>
      </c>
      <c r="J34" s="2" t="s">
        <v>97</v>
      </c>
      <c r="K34" s="2"/>
    </row>
    <row r="35" spans="1:11" ht="11.45" customHeight="1" x14ac:dyDescent="0.25">
      <c r="A35" s="2"/>
      <c r="B35" s="2" t="s">
        <v>99</v>
      </c>
      <c r="C35" s="2" t="s">
        <v>100</v>
      </c>
      <c r="D35" s="2" t="s">
        <v>101</v>
      </c>
      <c r="E35" s="7"/>
      <c r="F35" s="7"/>
      <c r="G35" s="3"/>
      <c r="H35" s="2"/>
      <c r="I35" s="6"/>
      <c r="J35" s="2" t="s">
        <v>102</v>
      </c>
      <c r="K35" s="2"/>
    </row>
    <row r="36" spans="1:11" ht="11.45" customHeight="1" x14ac:dyDescent="0.25">
      <c r="A36" s="2"/>
      <c r="B36" s="2" t="s">
        <v>103</v>
      </c>
      <c r="C36" s="2" t="s">
        <v>104</v>
      </c>
      <c r="D36" s="2" t="s">
        <v>15</v>
      </c>
      <c r="E36" s="7"/>
      <c r="F36" s="7"/>
      <c r="G36" s="3"/>
      <c r="H36" s="2"/>
      <c r="I36" s="6"/>
      <c r="J36" s="2" t="s">
        <v>105</v>
      </c>
      <c r="K36" s="2"/>
    </row>
    <row r="37" spans="1:11" ht="11.45" customHeight="1" x14ac:dyDescent="0.25">
      <c r="A37" s="2">
        <v>23</v>
      </c>
      <c r="B37" s="2" t="s">
        <v>106</v>
      </c>
      <c r="C37" s="2" t="s">
        <v>107</v>
      </c>
      <c r="D37" s="2" t="s">
        <v>56</v>
      </c>
      <c r="E37" s="7"/>
      <c r="F37" s="7"/>
      <c r="G37" s="3"/>
      <c r="H37" s="2"/>
      <c r="I37" s="6" t="s">
        <v>145</v>
      </c>
      <c r="J37" s="2" t="s">
        <v>108</v>
      </c>
      <c r="K37" s="2"/>
    </row>
    <row r="38" spans="1:11" ht="11.45" customHeight="1" x14ac:dyDescent="0.25">
      <c r="A38" s="2">
        <v>24</v>
      </c>
      <c r="B38" s="2" t="s">
        <v>91</v>
      </c>
      <c r="C38" s="2" t="s">
        <v>109</v>
      </c>
      <c r="D38" s="2" t="s">
        <v>110</v>
      </c>
      <c r="E38" s="7"/>
      <c r="F38" s="7"/>
      <c r="G38" s="3"/>
      <c r="H38" s="2"/>
      <c r="I38" s="6" t="s">
        <v>172</v>
      </c>
      <c r="J38" s="2"/>
      <c r="K38" s="2"/>
    </row>
    <row r="39" spans="1:11" ht="11.45" customHeight="1" x14ac:dyDescent="0.25">
      <c r="A39" s="2">
        <v>25</v>
      </c>
      <c r="B39" s="2" t="s">
        <v>71</v>
      </c>
      <c r="C39" s="2" t="s">
        <v>111</v>
      </c>
      <c r="D39" s="2" t="s">
        <v>112</v>
      </c>
      <c r="E39" s="7"/>
      <c r="F39" s="7"/>
      <c r="G39" s="3"/>
      <c r="H39" s="2"/>
      <c r="I39" s="6" t="s">
        <v>145</v>
      </c>
      <c r="J39" s="2"/>
      <c r="K39" s="2"/>
    </row>
    <row r="40" spans="1:11" ht="11.45" customHeight="1" x14ac:dyDescent="0.25">
      <c r="A40" s="2">
        <v>26</v>
      </c>
      <c r="B40" s="12" t="s">
        <v>113</v>
      </c>
      <c r="C40" s="12" t="s">
        <v>55</v>
      </c>
      <c r="D40" s="12" t="s">
        <v>112</v>
      </c>
      <c r="E40" s="13"/>
      <c r="F40" s="13"/>
      <c r="G40" s="14"/>
      <c r="H40" s="12"/>
      <c r="I40" s="15" t="s">
        <v>172</v>
      </c>
      <c r="J40" s="12"/>
      <c r="K40" s="2"/>
    </row>
    <row r="41" spans="1:11" ht="11.45" customHeight="1" x14ac:dyDescent="0.25">
      <c r="A41" s="2">
        <v>27</v>
      </c>
      <c r="B41" s="12" t="s">
        <v>114</v>
      </c>
      <c r="C41" s="12" t="s">
        <v>86</v>
      </c>
      <c r="D41" s="12" t="s">
        <v>112</v>
      </c>
      <c r="E41" s="13"/>
      <c r="F41" s="13"/>
      <c r="G41" s="14"/>
      <c r="H41" s="12"/>
      <c r="I41" s="15" t="s">
        <v>172</v>
      </c>
      <c r="J41" s="12"/>
      <c r="K41" s="2"/>
    </row>
    <row r="42" spans="1:11" ht="11.45" customHeight="1" x14ac:dyDescent="0.25">
      <c r="A42" s="2">
        <v>28</v>
      </c>
      <c r="B42" s="12" t="s">
        <v>115</v>
      </c>
      <c r="C42" s="12" t="s">
        <v>25</v>
      </c>
      <c r="D42" s="12" t="s">
        <v>112</v>
      </c>
      <c r="E42" s="13"/>
      <c r="F42" s="13"/>
      <c r="G42" s="14"/>
      <c r="H42" s="12"/>
      <c r="I42" s="15" t="s">
        <v>172</v>
      </c>
      <c r="J42" s="12" t="s">
        <v>33</v>
      </c>
      <c r="K42" s="2"/>
    </row>
    <row r="43" spans="1:11" ht="11.45" customHeight="1" x14ac:dyDescent="0.25">
      <c r="A43" s="2"/>
      <c r="B43" s="25" t="s">
        <v>17</v>
      </c>
      <c r="C43" s="25" t="s">
        <v>201</v>
      </c>
      <c r="D43" s="25" t="s">
        <v>26</v>
      </c>
      <c r="E43" s="26">
        <v>5</v>
      </c>
      <c r="F43" s="26">
        <v>0</v>
      </c>
      <c r="G43" s="27">
        <v>26</v>
      </c>
      <c r="H43" s="25"/>
      <c r="I43" s="28" t="s">
        <v>202</v>
      </c>
      <c r="J43" s="25"/>
      <c r="K43" s="2"/>
    </row>
    <row r="44" spans="1:11" ht="11.45" customHeight="1" x14ac:dyDescent="0.25">
      <c r="A44" s="2"/>
      <c r="B44" s="25" t="s">
        <v>62</v>
      </c>
      <c r="C44" s="25" t="s">
        <v>11</v>
      </c>
      <c r="D44" s="25" t="s">
        <v>203</v>
      </c>
      <c r="E44" s="26">
        <v>5</v>
      </c>
      <c r="F44" s="26">
        <v>5</v>
      </c>
      <c r="G44" s="27">
        <v>19</v>
      </c>
      <c r="H44" s="25"/>
      <c r="I44" s="28">
        <v>10</v>
      </c>
      <c r="J44" s="25"/>
      <c r="K44" s="2"/>
    </row>
    <row r="45" spans="1:11" ht="11.45" customHeight="1" x14ac:dyDescent="0.25">
      <c r="A45" s="2"/>
      <c r="B45" s="25"/>
      <c r="C45" s="25"/>
      <c r="D45" s="25"/>
      <c r="E45" s="26"/>
      <c r="F45" s="26"/>
      <c r="G45" s="27"/>
      <c r="H45" s="25"/>
      <c r="I45" s="28"/>
      <c r="J45" s="25"/>
      <c r="K45" s="2"/>
    </row>
    <row r="46" spans="1:11" ht="11.45" customHeight="1" x14ac:dyDescent="0.25">
      <c r="A46" s="2"/>
      <c r="B46" s="25"/>
      <c r="C46" s="25"/>
      <c r="D46" s="25"/>
      <c r="E46" s="26"/>
      <c r="F46" s="26"/>
      <c r="G46" s="27"/>
      <c r="H46" s="25"/>
      <c r="I46" s="28"/>
      <c r="J46" s="25"/>
      <c r="K46" s="2"/>
    </row>
    <row r="47" spans="1:11" ht="11.45" customHeight="1" x14ac:dyDescent="0.25">
      <c r="A47" s="2"/>
      <c r="B47" s="25"/>
      <c r="C47" s="25"/>
      <c r="D47" s="25"/>
      <c r="E47" s="26"/>
      <c r="F47" s="26"/>
      <c r="G47" s="27"/>
      <c r="H47" s="25"/>
      <c r="I47" s="28"/>
      <c r="J47" s="25"/>
      <c r="K47" s="2"/>
    </row>
    <row r="48" spans="1:11" ht="11.45" customHeight="1" x14ac:dyDescent="0.25">
      <c r="A48" s="2"/>
      <c r="B48" s="2"/>
      <c r="C48" s="2"/>
      <c r="D48" s="2" t="s">
        <v>116</v>
      </c>
      <c r="E48" s="7">
        <f>SUM(E3:E44)</f>
        <v>55</v>
      </c>
      <c r="F48" s="7">
        <f>SUM(F3:F44)</f>
        <v>40</v>
      </c>
      <c r="G48" s="3"/>
      <c r="H48" s="2"/>
      <c r="I48" s="6">
        <f>SUM(I44:I47)</f>
        <v>10</v>
      </c>
      <c r="J48" s="2"/>
      <c r="K48" s="2"/>
    </row>
    <row r="49" spans="1:11" ht="11.45" customHeight="1" x14ac:dyDescent="0.25">
      <c r="A49" s="9"/>
      <c r="B49" s="9"/>
      <c r="C49" s="9"/>
      <c r="D49" s="9"/>
      <c r="E49" s="21"/>
      <c r="F49" s="21"/>
      <c r="G49" s="22"/>
      <c r="H49" s="9"/>
      <c r="I49" s="23"/>
      <c r="J49" s="9"/>
      <c r="K49" s="9"/>
    </row>
    <row r="50" spans="1:11" ht="11.45" customHeight="1" x14ac:dyDescent="0.25">
      <c r="E50" s="5"/>
      <c r="F50" s="5"/>
      <c r="G50" s="5"/>
      <c r="J50" s="20" t="s">
        <v>117</v>
      </c>
    </row>
    <row r="51" spans="1:11" ht="11.45" customHeight="1" x14ac:dyDescent="0.25">
      <c r="C51" s="20" t="s">
        <v>118</v>
      </c>
      <c r="E51" s="5"/>
      <c r="F51" s="5"/>
      <c r="G51" s="5"/>
      <c r="K51" s="18" t="s">
        <v>119</v>
      </c>
    </row>
    <row r="52" spans="1:11" ht="11.45" customHeight="1" x14ac:dyDescent="0.25">
      <c r="C52" t="s">
        <v>120</v>
      </c>
      <c r="D52" t="s">
        <v>121</v>
      </c>
      <c r="E52" s="5" t="s">
        <v>122</v>
      </c>
      <c r="F52" s="5" t="s">
        <v>123</v>
      </c>
      <c r="G52" s="5"/>
      <c r="H52" s="8"/>
      <c r="I52" s="1"/>
      <c r="J52" s="1" t="s">
        <v>197</v>
      </c>
      <c r="K52" s="11">
        <f>SUM(E48)</f>
        <v>55</v>
      </c>
    </row>
    <row r="53" spans="1:11" ht="11.45" customHeight="1" x14ac:dyDescent="0.25">
      <c r="A53" s="4">
        <v>40</v>
      </c>
      <c r="B53" s="2" t="s">
        <v>126</v>
      </c>
      <c r="C53" s="2" t="s">
        <v>10</v>
      </c>
      <c r="D53" s="3">
        <v>33</v>
      </c>
      <c r="E53" s="3">
        <v>7</v>
      </c>
      <c r="F53" s="38" t="s">
        <v>32</v>
      </c>
      <c r="G53" s="37" t="s">
        <v>206</v>
      </c>
      <c r="H53" s="8"/>
      <c r="I53" s="1"/>
      <c r="J53" s="1" t="s">
        <v>198</v>
      </c>
      <c r="K53" s="11">
        <f>SUM(F48)</f>
        <v>40</v>
      </c>
    </row>
    <row r="54" spans="1:11" ht="11.45" customHeight="1" x14ac:dyDescent="0.25">
      <c r="A54" s="4">
        <v>30</v>
      </c>
      <c r="B54" s="2" t="s">
        <v>128</v>
      </c>
      <c r="C54" s="2" t="s">
        <v>34</v>
      </c>
      <c r="D54" s="3">
        <v>32</v>
      </c>
      <c r="E54" s="3">
        <v>6</v>
      </c>
      <c r="F54" s="39" t="s">
        <v>62</v>
      </c>
      <c r="G54" s="3" t="s">
        <v>207</v>
      </c>
      <c r="J54" s="1" t="s">
        <v>129</v>
      </c>
      <c r="K54" s="11">
        <f>SUM(K52:K53)</f>
        <v>95</v>
      </c>
    </row>
    <row r="55" spans="1:11" ht="11.45" customHeight="1" x14ac:dyDescent="0.25">
      <c r="A55" s="4">
        <v>20</v>
      </c>
      <c r="B55" s="2" t="s">
        <v>130</v>
      </c>
      <c r="C55" s="2" t="s">
        <v>32</v>
      </c>
      <c r="D55" s="3">
        <v>30</v>
      </c>
      <c r="E55" s="3">
        <v>5</v>
      </c>
      <c r="F55" s="39" t="s">
        <v>32</v>
      </c>
      <c r="G55" s="3" t="s">
        <v>208</v>
      </c>
      <c r="H55" t="s">
        <v>131</v>
      </c>
      <c r="K55" s="11">
        <f>SUM(I48)</f>
        <v>10</v>
      </c>
    </row>
    <row r="56" spans="1:11" ht="11.45" customHeight="1" x14ac:dyDescent="0.25">
      <c r="A56" s="4">
        <v>10</v>
      </c>
      <c r="B56" s="2" t="s">
        <v>132</v>
      </c>
      <c r="C56" s="2" t="s">
        <v>51</v>
      </c>
      <c r="D56" s="3">
        <v>30</v>
      </c>
      <c r="E56" s="3">
        <v>4</v>
      </c>
      <c r="F56" s="17"/>
      <c r="G56" s="3"/>
      <c r="J56" s="1" t="s">
        <v>133</v>
      </c>
      <c r="K56" s="11">
        <v>13.2</v>
      </c>
    </row>
    <row r="57" spans="1:11" ht="11.45" customHeight="1" x14ac:dyDescent="0.25">
      <c r="A57" s="2"/>
      <c r="B57" s="2" t="s">
        <v>148</v>
      </c>
      <c r="C57" s="2" t="s">
        <v>204</v>
      </c>
      <c r="D57" s="3">
        <v>28</v>
      </c>
      <c r="E57" s="3">
        <v>3</v>
      </c>
      <c r="F57" s="17"/>
      <c r="G57" s="3"/>
      <c r="J57" s="1" t="s">
        <v>134</v>
      </c>
      <c r="K57" s="11">
        <f>SUM(K54:K56)</f>
        <v>118.2</v>
      </c>
    </row>
    <row r="58" spans="1:11" ht="11.45" customHeight="1" x14ac:dyDescent="0.25">
      <c r="A58" s="2"/>
      <c r="B58" s="2"/>
      <c r="C58" s="36" t="s">
        <v>47</v>
      </c>
      <c r="D58" s="3">
        <v>28</v>
      </c>
      <c r="E58" s="3">
        <v>2</v>
      </c>
      <c r="F58" s="3"/>
      <c r="G58" s="3"/>
      <c r="J58" s="9"/>
      <c r="K58" s="19" t="s">
        <v>135</v>
      </c>
    </row>
    <row r="59" spans="1:11" ht="11.45" customHeight="1" x14ac:dyDescent="0.25">
      <c r="A59" s="2"/>
      <c r="B59" s="2"/>
      <c r="C59" s="2" t="s">
        <v>205</v>
      </c>
      <c r="D59" s="3">
        <v>28</v>
      </c>
      <c r="E59" s="3">
        <v>1</v>
      </c>
      <c r="F59" s="5"/>
      <c r="G59" s="5"/>
      <c r="J59" s="1" t="s">
        <v>136</v>
      </c>
      <c r="K59" s="11">
        <v>100</v>
      </c>
    </row>
    <row r="60" spans="1:11" ht="11.45" customHeight="1" x14ac:dyDescent="0.25">
      <c r="A60" s="4">
        <f>SUM(A53:A59)</f>
        <v>100</v>
      </c>
      <c r="B60" s="2" t="s">
        <v>137</v>
      </c>
      <c r="C60" s="2"/>
      <c r="D60" s="3"/>
      <c r="E60" s="3"/>
      <c r="F60" s="5"/>
      <c r="G60" s="5"/>
      <c r="J60" s="1" t="s">
        <v>209</v>
      </c>
      <c r="K60" s="11">
        <v>18</v>
      </c>
    </row>
    <row r="61" spans="1:11" ht="11.45" customHeight="1" x14ac:dyDescent="0.25">
      <c r="C61" s="2"/>
      <c r="D61" s="3"/>
      <c r="E61" s="3"/>
      <c r="F61" s="5"/>
      <c r="G61" s="5"/>
      <c r="J61" s="1" t="s">
        <v>195</v>
      </c>
      <c r="K61" s="11">
        <v>0</v>
      </c>
    </row>
    <row r="62" spans="1:11" ht="11.45" customHeight="1" x14ac:dyDescent="0.25">
      <c r="C62" s="2"/>
      <c r="D62" s="3"/>
      <c r="E62" s="3"/>
      <c r="F62" s="5"/>
      <c r="G62" s="5"/>
      <c r="J62" s="1" t="s">
        <v>196</v>
      </c>
      <c r="K62" s="11">
        <v>80</v>
      </c>
    </row>
    <row r="63" spans="1:11" ht="11.45" customHeight="1" x14ac:dyDescent="0.25">
      <c r="A63" t="s">
        <v>194</v>
      </c>
      <c r="E63" s="5"/>
      <c r="F63" s="5"/>
      <c r="G63" s="5" t="s">
        <v>157</v>
      </c>
      <c r="J63" s="1" t="s">
        <v>140</v>
      </c>
      <c r="K63" s="11">
        <f>SUM(K59)</f>
        <v>100</v>
      </c>
    </row>
    <row r="64" spans="1:11" ht="11.45" customHeight="1" x14ac:dyDescent="0.25">
      <c r="E64" s="5"/>
      <c r="F64" s="5"/>
      <c r="G64" s="5"/>
      <c r="J64" s="1" t="s">
        <v>141</v>
      </c>
      <c r="K64" s="11">
        <f>SUM(K54-K62-K63)</f>
        <v>-85</v>
      </c>
    </row>
    <row r="65" spans="1:11" ht="11.45" customHeight="1" x14ac:dyDescent="0.25">
      <c r="E65" s="5"/>
      <c r="F65" s="5"/>
      <c r="G65" s="5"/>
      <c r="J65" s="1" t="s">
        <v>142</v>
      </c>
      <c r="K65" s="11">
        <f>SUM(K57-K63)</f>
        <v>18.200000000000003</v>
      </c>
    </row>
    <row r="66" spans="1:11" ht="11.45" customHeight="1" x14ac:dyDescent="0.25">
      <c r="A66" t="s">
        <v>173</v>
      </c>
      <c r="D66" s="35">
        <v>18.2</v>
      </c>
      <c r="E66" s="29"/>
      <c r="F66" s="5"/>
      <c r="G66" s="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6"/>
  <sheetViews>
    <sheetView workbookViewId="0">
      <selection activeCell="E66" sqref="E66"/>
    </sheetView>
  </sheetViews>
  <sheetFormatPr defaultRowHeight="15" x14ac:dyDescent="0.25"/>
  <cols>
    <col min="1" max="1" width="5.42578125" customWidth="1"/>
    <col min="2" max="2" width="8.140625" customWidth="1"/>
    <col min="3" max="3" width="11" bestFit="1" customWidth="1"/>
    <col min="4" max="4" width="14.5703125" bestFit="1" customWidth="1"/>
    <col min="5" max="5" width="8" customWidth="1"/>
    <col min="6" max="6" width="18.140625" bestFit="1" customWidth="1"/>
    <col min="7" max="7" width="5.85546875" customWidth="1"/>
    <col min="8" max="8" width="6.42578125" customWidth="1"/>
    <col min="9" max="9" width="8.140625" customWidth="1"/>
    <col min="10" max="10" width="12.42578125" customWidth="1"/>
  </cols>
  <sheetData>
    <row r="1" spans="1:11" ht="11.45" customHeight="1" x14ac:dyDescent="0.25">
      <c r="B1" t="s">
        <v>0</v>
      </c>
      <c r="E1" s="5"/>
      <c r="F1" s="5"/>
      <c r="G1" s="5" t="s">
        <v>200</v>
      </c>
      <c r="J1" s="1" t="s">
        <v>199</v>
      </c>
      <c r="K1" s="1"/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4" t="s">
        <v>177</v>
      </c>
    </row>
    <row r="3" spans="1:11" ht="11.45" customHeight="1" x14ac:dyDescent="0.25">
      <c r="A3" s="2">
        <v>1</v>
      </c>
      <c r="B3" s="2" t="s">
        <v>10</v>
      </c>
      <c r="C3" s="2" t="s">
        <v>11</v>
      </c>
      <c r="D3" s="2" t="s">
        <v>12</v>
      </c>
      <c r="E3" s="7"/>
      <c r="F3" s="7"/>
      <c r="G3" s="3"/>
      <c r="H3" s="3"/>
      <c r="I3" s="6" t="s">
        <v>172</v>
      </c>
      <c r="J3" s="2"/>
      <c r="K3" s="2"/>
    </row>
    <row r="4" spans="1:11" ht="11.45" customHeight="1" x14ac:dyDescent="0.25">
      <c r="A4" s="2"/>
      <c r="B4" s="2" t="s">
        <v>62</v>
      </c>
      <c r="C4" s="2" t="s">
        <v>11</v>
      </c>
      <c r="D4" s="2" t="s">
        <v>203</v>
      </c>
      <c r="E4" s="7"/>
      <c r="F4" s="7"/>
      <c r="G4" s="3"/>
      <c r="H4" s="3"/>
      <c r="I4" s="6" t="s">
        <v>210</v>
      </c>
      <c r="J4" s="2"/>
      <c r="K4" s="2"/>
    </row>
    <row r="5" spans="1:11" ht="11.45" customHeight="1" x14ac:dyDescent="0.25">
      <c r="A5" s="2">
        <v>2</v>
      </c>
      <c r="B5" s="2" t="s">
        <v>13</v>
      </c>
      <c r="C5" s="2" t="s">
        <v>14</v>
      </c>
      <c r="D5" s="2" t="s">
        <v>15</v>
      </c>
      <c r="E5" s="7"/>
      <c r="F5" s="7"/>
      <c r="G5" s="3"/>
      <c r="H5" s="3"/>
      <c r="I5" s="6" t="s">
        <v>172</v>
      </c>
      <c r="J5" s="2" t="s">
        <v>16</v>
      </c>
      <c r="K5" s="2"/>
    </row>
    <row r="6" spans="1:11" ht="11.45" customHeight="1" x14ac:dyDescent="0.25">
      <c r="A6" s="2"/>
      <c r="B6" s="2" t="s">
        <v>17</v>
      </c>
      <c r="C6" s="2" t="s">
        <v>18</v>
      </c>
      <c r="D6" s="2" t="s">
        <v>19</v>
      </c>
      <c r="E6" s="7">
        <v>5</v>
      </c>
      <c r="F6" s="7">
        <v>5</v>
      </c>
      <c r="G6" s="3">
        <v>36</v>
      </c>
      <c r="H6" s="3">
        <v>2</v>
      </c>
      <c r="I6" s="6">
        <v>10</v>
      </c>
      <c r="J6" s="2" t="s">
        <v>20</v>
      </c>
      <c r="K6" s="2"/>
    </row>
    <row r="7" spans="1:11" ht="11.45" customHeight="1" x14ac:dyDescent="0.25">
      <c r="A7" s="2">
        <v>3</v>
      </c>
      <c r="B7" s="2" t="s">
        <v>21</v>
      </c>
      <c r="C7" s="2" t="s">
        <v>22</v>
      </c>
      <c r="D7" s="2" t="s">
        <v>15</v>
      </c>
      <c r="E7" s="7"/>
      <c r="F7" s="7"/>
      <c r="G7" s="3"/>
      <c r="H7" s="3"/>
      <c r="I7" s="6" t="s">
        <v>172</v>
      </c>
      <c r="J7" s="2" t="s">
        <v>23</v>
      </c>
      <c r="K7" s="2"/>
    </row>
    <row r="8" spans="1:11" ht="11.45" customHeight="1" x14ac:dyDescent="0.25">
      <c r="A8" s="2">
        <v>4</v>
      </c>
      <c r="B8" s="2" t="s">
        <v>24</v>
      </c>
      <c r="C8" s="2" t="s">
        <v>25</v>
      </c>
      <c r="D8" s="2" t="s">
        <v>26</v>
      </c>
      <c r="E8" s="7"/>
      <c r="F8" s="7"/>
      <c r="G8" s="3"/>
      <c r="H8" s="3"/>
      <c r="I8" s="6" t="s">
        <v>172</v>
      </c>
      <c r="J8" s="2" t="s">
        <v>27</v>
      </c>
      <c r="K8" s="2"/>
    </row>
    <row r="9" spans="1:11" ht="11.45" customHeight="1" x14ac:dyDescent="0.25">
      <c r="A9" s="2">
        <v>5</v>
      </c>
      <c r="B9" s="2" t="s">
        <v>17</v>
      </c>
      <c r="C9" s="2" t="s">
        <v>25</v>
      </c>
      <c r="D9" s="2" t="s">
        <v>15</v>
      </c>
      <c r="E9" s="7">
        <v>5</v>
      </c>
      <c r="F9" s="7">
        <v>5</v>
      </c>
      <c r="G9" s="3">
        <v>29</v>
      </c>
      <c r="H9" s="3"/>
      <c r="I9" s="6" t="s">
        <v>172</v>
      </c>
      <c r="J9" s="2" t="s">
        <v>28</v>
      </c>
      <c r="K9" s="2"/>
    </row>
    <row r="10" spans="1:11" ht="11.45" customHeight="1" x14ac:dyDescent="0.25">
      <c r="A10" s="2">
        <v>6</v>
      </c>
      <c r="B10" s="2" t="s">
        <v>31</v>
      </c>
      <c r="C10" s="2" t="s">
        <v>25</v>
      </c>
      <c r="D10" s="2" t="s">
        <v>30</v>
      </c>
      <c r="E10" s="7"/>
      <c r="F10" s="7"/>
      <c r="G10" s="3"/>
      <c r="H10" s="3"/>
      <c r="I10" s="6" t="s">
        <v>172</v>
      </c>
      <c r="J10" s="2"/>
      <c r="K10" s="2"/>
    </row>
    <row r="11" spans="1:11" ht="11.45" customHeight="1" x14ac:dyDescent="0.25">
      <c r="A11" s="2">
        <v>7</v>
      </c>
      <c r="B11" s="2" t="s">
        <v>32</v>
      </c>
      <c r="C11" s="2" t="s">
        <v>25</v>
      </c>
      <c r="D11" s="2" t="s">
        <v>15</v>
      </c>
      <c r="E11" s="7">
        <v>5</v>
      </c>
      <c r="F11" s="7">
        <v>5</v>
      </c>
      <c r="G11" s="3">
        <v>31</v>
      </c>
      <c r="H11" s="3">
        <v>7</v>
      </c>
      <c r="I11" s="6" t="s">
        <v>172</v>
      </c>
      <c r="J11" s="2" t="s">
        <v>33</v>
      </c>
      <c r="K11" s="2"/>
    </row>
    <row r="12" spans="1:11" ht="11.45" customHeight="1" x14ac:dyDescent="0.25">
      <c r="A12" s="2">
        <v>8</v>
      </c>
      <c r="B12" s="2" t="s">
        <v>34</v>
      </c>
      <c r="C12" s="2" t="s">
        <v>35</v>
      </c>
      <c r="D12" s="2" t="s">
        <v>30</v>
      </c>
      <c r="E12" s="7">
        <v>5</v>
      </c>
      <c r="F12" s="7">
        <v>5</v>
      </c>
      <c r="G12" s="3">
        <v>38</v>
      </c>
      <c r="H12" s="3">
        <v>1</v>
      </c>
      <c r="I12" s="6" t="s">
        <v>172</v>
      </c>
      <c r="J12" s="2" t="s">
        <v>36</v>
      </c>
      <c r="K12" s="2"/>
    </row>
    <row r="13" spans="1:11" ht="11.45" customHeight="1" x14ac:dyDescent="0.25">
      <c r="A13" s="2"/>
      <c r="B13" s="2" t="s">
        <v>37</v>
      </c>
      <c r="C13" s="2" t="s">
        <v>38</v>
      </c>
      <c r="D13" s="2" t="s">
        <v>15</v>
      </c>
      <c r="E13" s="7">
        <v>5</v>
      </c>
      <c r="F13" s="7">
        <v>0</v>
      </c>
      <c r="G13" s="3">
        <v>35</v>
      </c>
      <c r="H13" s="3">
        <v>3</v>
      </c>
      <c r="I13" s="6">
        <v>10</v>
      </c>
      <c r="J13" s="2" t="s">
        <v>39</v>
      </c>
      <c r="K13" s="2"/>
    </row>
    <row r="14" spans="1:11" ht="11.45" customHeight="1" x14ac:dyDescent="0.25">
      <c r="A14" s="2"/>
      <c r="B14" s="2" t="s">
        <v>40</v>
      </c>
      <c r="C14" s="2" t="s">
        <v>41</v>
      </c>
      <c r="D14" s="2" t="s">
        <v>42</v>
      </c>
      <c r="E14" s="7"/>
      <c r="F14" s="7"/>
      <c r="G14" s="3"/>
      <c r="H14" s="3"/>
      <c r="I14" s="6"/>
      <c r="J14" s="2" t="s">
        <v>43</v>
      </c>
      <c r="K14" s="2"/>
    </row>
    <row r="15" spans="1:11" ht="11.45" customHeight="1" x14ac:dyDescent="0.25">
      <c r="A15" s="2"/>
      <c r="B15" s="12" t="s">
        <v>44</v>
      </c>
      <c r="C15" s="12" t="s">
        <v>45</v>
      </c>
      <c r="D15" s="12" t="s">
        <v>15</v>
      </c>
      <c r="E15" s="13"/>
      <c r="F15" s="13"/>
      <c r="G15" s="14"/>
      <c r="H15" s="14"/>
      <c r="I15" s="15"/>
      <c r="J15" s="12" t="s">
        <v>46</v>
      </c>
      <c r="K15" s="2"/>
    </row>
    <row r="16" spans="1:11" ht="11.45" customHeight="1" x14ac:dyDescent="0.25">
      <c r="A16" s="2"/>
      <c r="B16" s="2" t="s">
        <v>47</v>
      </c>
      <c r="C16" s="2" t="s">
        <v>45</v>
      </c>
      <c r="D16" s="2" t="s">
        <v>15</v>
      </c>
      <c r="E16" s="7"/>
      <c r="F16" s="7"/>
      <c r="G16" s="3"/>
      <c r="H16" s="3"/>
      <c r="I16" s="6"/>
      <c r="J16" s="2" t="s">
        <v>46</v>
      </c>
      <c r="K16" s="2"/>
    </row>
    <row r="17" spans="1:11" ht="11.45" customHeight="1" x14ac:dyDescent="0.25">
      <c r="A17" s="2"/>
      <c r="B17" s="2" t="s">
        <v>17</v>
      </c>
      <c r="C17" s="2" t="s">
        <v>48</v>
      </c>
      <c r="D17" s="2" t="s">
        <v>49</v>
      </c>
      <c r="E17" s="7"/>
      <c r="F17" s="7"/>
      <c r="G17" s="3"/>
      <c r="H17" s="3"/>
      <c r="I17" s="6"/>
      <c r="J17" s="2" t="s">
        <v>50</v>
      </c>
      <c r="K17" s="2"/>
    </row>
    <row r="18" spans="1:11" ht="11.45" customHeight="1" x14ac:dyDescent="0.25">
      <c r="A18" s="2">
        <v>9</v>
      </c>
      <c r="B18" s="2" t="s">
        <v>51</v>
      </c>
      <c r="C18" s="2" t="s">
        <v>52</v>
      </c>
      <c r="D18" s="2" t="s">
        <v>53</v>
      </c>
      <c r="E18" s="7"/>
      <c r="F18" s="7"/>
      <c r="G18" s="3"/>
      <c r="H18" s="3"/>
      <c r="I18" s="6" t="s">
        <v>172</v>
      </c>
      <c r="J18" s="2" t="s">
        <v>54</v>
      </c>
      <c r="K18" s="2"/>
    </row>
    <row r="19" spans="1:11" ht="11.45" customHeight="1" x14ac:dyDescent="0.25">
      <c r="A19" s="2">
        <v>10</v>
      </c>
      <c r="B19" s="2" t="s">
        <v>31</v>
      </c>
      <c r="C19" s="2" t="s">
        <v>55</v>
      </c>
      <c r="D19" s="2" t="s">
        <v>56</v>
      </c>
      <c r="E19" s="7">
        <v>5</v>
      </c>
      <c r="F19" s="7">
        <v>5</v>
      </c>
      <c r="G19" s="3">
        <v>28</v>
      </c>
      <c r="H19" s="3"/>
      <c r="I19" s="6" t="s">
        <v>172</v>
      </c>
      <c r="J19" s="2" t="s">
        <v>57</v>
      </c>
      <c r="K19" s="2"/>
    </row>
    <row r="20" spans="1:11" ht="11.45" customHeight="1" x14ac:dyDescent="0.25">
      <c r="A20" s="2"/>
      <c r="B20" s="12" t="s">
        <v>58</v>
      </c>
      <c r="C20" s="12" t="s">
        <v>59</v>
      </c>
      <c r="D20" s="12" t="s">
        <v>60</v>
      </c>
      <c r="E20" s="13"/>
      <c r="F20" s="13"/>
      <c r="G20" s="14"/>
      <c r="H20" s="14"/>
      <c r="I20" s="15"/>
      <c r="J20" s="12" t="s">
        <v>61</v>
      </c>
      <c r="K20" s="2"/>
    </row>
    <row r="21" spans="1:11" ht="11.45" customHeight="1" x14ac:dyDescent="0.25">
      <c r="A21" s="2"/>
      <c r="B21" s="2" t="s">
        <v>62</v>
      </c>
      <c r="C21" s="2" t="s">
        <v>211</v>
      </c>
      <c r="D21" s="2" t="s">
        <v>64</v>
      </c>
      <c r="E21" s="7"/>
      <c r="F21" s="7"/>
      <c r="G21" s="3"/>
      <c r="H21" s="3"/>
      <c r="I21" s="6"/>
      <c r="J21" s="2"/>
      <c r="K21" s="2"/>
    </row>
    <row r="22" spans="1:11" ht="11.45" customHeight="1" x14ac:dyDescent="0.25">
      <c r="A22" s="2">
        <v>11</v>
      </c>
      <c r="B22" s="2" t="s">
        <v>65</v>
      </c>
      <c r="C22" s="2" t="s">
        <v>66</v>
      </c>
      <c r="D22" s="2" t="s">
        <v>67</v>
      </c>
      <c r="E22" s="7"/>
      <c r="F22" s="7"/>
      <c r="G22" s="3"/>
      <c r="H22" s="3"/>
      <c r="I22" s="6" t="s">
        <v>172</v>
      </c>
      <c r="J22" s="2"/>
      <c r="K22" s="2"/>
    </row>
    <row r="23" spans="1:11" ht="11.45" customHeight="1" x14ac:dyDescent="0.25">
      <c r="A23" s="2">
        <v>12</v>
      </c>
      <c r="B23" s="12" t="s">
        <v>68</v>
      </c>
      <c r="C23" s="12" t="s">
        <v>69</v>
      </c>
      <c r="D23" s="12" t="s">
        <v>70</v>
      </c>
      <c r="E23" s="13">
        <v>5</v>
      </c>
      <c r="F23" s="13">
        <v>5</v>
      </c>
      <c r="G23" s="14">
        <v>30</v>
      </c>
      <c r="H23" s="14"/>
      <c r="I23" s="15" t="s">
        <v>172</v>
      </c>
      <c r="J23" s="12" t="s">
        <v>36</v>
      </c>
      <c r="K23" s="2"/>
    </row>
    <row r="24" spans="1:11" ht="11.45" customHeight="1" x14ac:dyDescent="0.25">
      <c r="A24" s="2"/>
      <c r="B24" s="2" t="s">
        <v>71</v>
      </c>
      <c r="C24" s="2" t="s">
        <v>72</v>
      </c>
      <c r="D24" s="2" t="s">
        <v>73</v>
      </c>
      <c r="E24" s="7"/>
      <c r="F24" s="7"/>
      <c r="G24" s="3"/>
      <c r="H24" s="3"/>
      <c r="I24" s="6"/>
      <c r="J24" s="2"/>
      <c r="K24" s="2"/>
    </row>
    <row r="25" spans="1:11" ht="11.45" customHeight="1" x14ac:dyDescent="0.25">
      <c r="A25" s="2"/>
      <c r="B25" s="2" t="s">
        <v>31</v>
      </c>
      <c r="C25" s="2" t="s">
        <v>74</v>
      </c>
      <c r="D25" s="2" t="s">
        <v>75</v>
      </c>
      <c r="E25" s="7"/>
      <c r="F25" s="7"/>
      <c r="G25" s="3"/>
      <c r="H25" s="3"/>
      <c r="I25" s="6"/>
      <c r="J25" s="2"/>
      <c r="K25" s="2"/>
    </row>
    <row r="26" spans="1:11" ht="11.45" customHeight="1" x14ac:dyDescent="0.25">
      <c r="A26" s="2">
        <v>13</v>
      </c>
      <c r="B26" s="2" t="s">
        <v>47</v>
      </c>
      <c r="C26" s="2" t="s">
        <v>76</v>
      </c>
      <c r="D26" s="2" t="s">
        <v>26</v>
      </c>
      <c r="E26" s="7">
        <v>5</v>
      </c>
      <c r="F26" s="7">
        <v>5</v>
      </c>
      <c r="G26" s="3">
        <v>31</v>
      </c>
      <c r="H26" s="3">
        <v>6</v>
      </c>
      <c r="I26" s="6" t="s">
        <v>172</v>
      </c>
      <c r="J26" s="2" t="s">
        <v>77</v>
      </c>
      <c r="K26" s="2"/>
    </row>
    <row r="27" spans="1:11" ht="11.45" customHeight="1" x14ac:dyDescent="0.25">
      <c r="A27" s="2">
        <v>14</v>
      </c>
      <c r="B27" s="12" t="s">
        <v>78</v>
      </c>
      <c r="C27" s="12" t="s">
        <v>76</v>
      </c>
      <c r="D27" s="12" t="s">
        <v>67</v>
      </c>
      <c r="E27" s="13"/>
      <c r="F27" s="13"/>
      <c r="G27" s="14"/>
      <c r="H27" s="14"/>
      <c r="I27" s="15" t="s">
        <v>172</v>
      </c>
      <c r="J27" s="12" t="s">
        <v>79</v>
      </c>
      <c r="K27" s="2"/>
    </row>
    <row r="28" spans="1:11" ht="11.45" customHeight="1" x14ac:dyDescent="0.25">
      <c r="A28" s="2">
        <v>15</v>
      </c>
      <c r="B28" s="2" t="s">
        <v>80</v>
      </c>
      <c r="C28" s="2" t="s">
        <v>81</v>
      </c>
      <c r="D28" s="2" t="s">
        <v>19</v>
      </c>
      <c r="E28" s="7">
        <v>5</v>
      </c>
      <c r="F28" s="7">
        <v>5</v>
      </c>
      <c r="G28" s="3">
        <v>29</v>
      </c>
      <c r="H28" s="3"/>
      <c r="I28" s="6" t="s">
        <v>145</v>
      </c>
      <c r="J28" s="2" t="s">
        <v>82</v>
      </c>
      <c r="K28" s="2"/>
    </row>
    <row r="29" spans="1:11" ht="11.45" customHeight="1" x14ac:dyDescent="0.25">
      <c r="A29" s="2">
        <v>16</v>
      </c>
      <c r="B29" s="2" t="s">
        <v>83</v>
      </c>
      <c r="C29" s="2" t="s">
        <v>84</v>
      </c>
      <c r="D29" s="2" t="s">
        <v>1</v>
      </c>
      <c r="E29" s="7">
        <v>5</v>
      </c>
      <c r="F29" s="7">
        <v>5</v>
      </c>
      <c r="G29" s="3">
        <v>25</v>
      </c>
      <c r="H29" s="3"/>
      <c r="I29" s="6" t="s">
        <v>145</v>
      </c>
      <c r="J29" s="2" t="s">
        <v>85</v>
      </c>
      <c r="K29" s="2"/>
    </row>
    <row r="30" spans="1:11" ht="11.45" customHeight="1" x14ac:dyDescent="0.25">
      <c r="A30" s="2">
        <v>17</v>
      </c>
      <c r="B30" s="2" t="s">
        <v>32</v>
      </c>
      <c r="C30" s="2" t="s">
        <v>86</v>
      </c>
      <c r="D30" s="2" t="s">
        <v>19</v>
      </c>
      <c r="E30" s="7">
        <v>5</v>
      </c>
      <c r="F30" s="7">
        <v>5</v>
      </c>
      <c r="G30" s="3">
        <v>27</v>
      </c>
      <c r="H30" s="3"/>
      <c r="I30" s="6" t="s">
        <v>172</v>
      </c>
      <c r="J30" s="2" t="s">
        <v>87</v>
      </c>
      <c r="K30" s="2"/>
    </row>
    <row r="31" spans="1:11" ht="11.45" customHeight="1" x14ac:dyDescent="0.25">
      <c r="A31" s="2">
        <v>18</v>
      </c>
      <c r="B31" s="2" t="s">
        <v>88</v>
      </c>
      <c r="C31" s="2" t="s">
        <v>89</v>
      </c>
      <c r="D31" s="2" t="s">
        <v>26</v>
      </c>
      <c r="E31" s="7">
        <v>5</v>
      </c>
      <c r="F31" s="7">
        <v>5</v>
      </c>
      <c r="G31" s="3">
        <v>32</v>
      </c>
      <c r="H31" s="3">
        <v>5</v>
      </c>
      <c r="I31" s="6" t="s">
        <v>172</v>
      </c>
      <c r="J31" s="2" t="s">
        <v>90</v>
      </c>
      <c r="K31" s="2"/>
    </row>
    <row r="32" spans="1:11" ht="11.45" customHeight="1" x14ac:dyDescent="0.25">
      <c r="A32" s="2">
        <v>19</v>
      </c>
      <c r="B32" s="2" t="s">
        <v>91</v>
      </c>
      <c r="C32" s="2" t="s">
        <v>92</v>
      </c>
      <c r="D32" s="2" t="s">
        <v>30</v>
      </c>
      <c r="E32" s="7">
        <v>5</v>
      </c>
      <c r="F32" s="7">
        <v>5</v>
      </c>
      <c r="G32" s="3">
        <v>25</v>
      </c>
      <c r="H32" s="3"/>
      <c r="I32" s="6" t="s">
        <v>172</v>
      </c>
      <c r="J32" s="2" t="s">
        <v>93</v>
      </c>
      <c r="K32" s="2"/>
    </row>
    <row r="33" spans="1:11" ht="11.45" customHeight="1" x14ac:dyDescent="0.25">
      <c r="A33" s="2">
        <v>20</v>
      </c>
      <c r="B33" s="12" t="s">
        <v>94</v>
      </c>
      <c r="C33" s="12" t="s">
        <v>92</v>
      </c>
      <c r="D33" s="12" t="s">
        <v>26</v>
      </c>
      <c r="E33" s="13">
        <v>5</v>
      </c>
      <c r="F33" s="13">
        <v>5</v>
      </c>
      <c r="G33" s="14">
        <v>32</v>
      </c>
      <c r="H33" s="14">
        <v>4</v>
      </c>
      <c r="I33" s="15" t="s">
        <v>172</v>
      </c>
      <c r="J33" s="12" t="s">
        <v>93</v>
      </c>
      <c r="K33" s="2"/>
    </row>
    <row r="34" spans="1:11" ht="11.45" customHeight="1" x14ac:dyDescent="0.25">
      <c r="A34" s="2">
        <v>21</v>
      </c>
      <c r="B34" s="12" t="s">
        <v>95</v>
      </c>
      <c r="C34" s="12" t="s">
        <v>96</v>
      </c>
      <c r="D34" s="12" t="s">
        <v>26</v>
      </c>
      <c r="E34" s="13"/>
      <c r="F34" s="13"/>
      <c r="G34" s="14"/>
      <c r="H34" s="14"/>
      <c r="I34" s="15" t="s">
        <v>172</v>
      </c>
      <c r="J34" s="12" t="s">
        <v>97</v>
      </c>
      <c r="K34" s="2"/>
    </row>
    <row r="35" spans="1:11" ht="11.45" customHeight="1" x14ac:dyDescent="0.25">
      <c r="A35" s="2">
        <v>22</v>
      </c>
      <c r="B35" s="2" t="s">
        <v>98</v>
      </c>
      <c r="C35" s="2" t="s">
        <v>96</v>
      </c>
      <c r="D35" s="2" t="s">
        <v>26</v>
      </c>
      <c r="E35" s="7"/>
      <c r="F35" s="7"/>
      <c r="G35" s="3"/>
      <c r="H35" s="3"/>
      <c r="I35" s="6" t="s">
        <v>172</v>
      </c>
      <c r="J35" s="2" t="s">
        <v>97</v>
      </c>
      <c r="K35" s="2"/>
    </row>
    <row r="36" spans="1:11" ht="11.45" customHeight="1" x14ac:dyDescent="0.25">
      <c r="A36" s="2"/>
      <c r="B36" s="2" t="s">
        <v>99</v>
      </c>
      <c r="C36" s="2" t="s">
        <v>100</v>
      </c>
      <c r="D36" s="2" t="s">
        <v>101</v>
      </c>
      <c r="E36" s="7"/>
      <c r="F36" s="7"/>
      <c r="G36" s="3"/>
      <c r="H36" s="3"/>
      <c r="I36" s="6"/>
      <c r="J36" s="2" t="s">
        <v>102</v>
      </c>
      <c r="K36" s="2"/>
    </row>
    <row r="37" spans="1:11" ht="11.45" customHeight="1" x14ac:dyDescent="0.25">
      <c r="A37" s="2"/>
      <c r="B37" s="2" t="s">
        <v>103</v>
      </c>
      <c r="C37" s="2" t="s">
        <v>104</v>
      </c>
      <c r="D37" s="2" t="s">
        <v>15</v>
      </c>
      <c r="E37" s="7"/>
      <c r="F37" s="7"/>
      <c r="G37" s="3"/>
      <c r="H37" s="3"/>
      <c r="I37" s="6"/>
      <c r="J37" s="2" t="s">
        <v>105</v>
      </c>
      <c r="K37" s="2"/>
    </row>
    <row r="38" spans="1:11" ht="11.45" customHeight="1" x14ac:dyDescent="0.25">
      <c r="A38" s="2">
        <v>23</v>
      </c>
      <c r="B38" s="2" t="s">
        <v>106</v>
      </c>
      <c r="C38" s="2" t="s">
        <v>107</v>
      </c>
      <c r="D38" s="2" t="s">
        <v>56</v>
      </c>
      <c r="E38" s="7"/>
      <c r="F38" s="7"/>
      <c r="G38" s="3"/>
      <c r="H38" s="3"/>
      <c r="I38" s="6" t="s">
        <v>145</v>
      </c>
      <c r="J38" s="2" t="s">
        <v>108</v>
      </c>
      <c r="K38" s="2"/>
    </row>
    <row r="39" spans="1:11" ht="11.45" customHeight="1" x14ac:dyDescent="0.25">
      <c r="A39" s="2">
        <v>24</v>
      </c>
      <c r="B39" s="2" t="s">
        <v>91</v>
      </c>
      <c r="C39" s="2" t="s">
        <v>109</v>
      </c>
      <c r="D39" s="2" t="s">
        <v>110</v>
      </c>
      <c r="E39" s="7"/>
      <c r="F39" s="7"/>
      <c r="G39" s="3"/>
      <c r="H39" s="3"/>
      <c r="I39" s="6" t="s">
        <v>172</v>
      </c>
      <c r="J39" s="2"/>
      <c r="K39" s="2"/>
    </row>
    <row r="40" spans="1:11" ht="11.45" customHeight="1" x14ac:dyDescent="0.25">
      <c r="A40" s="2">
        <v>25</v>
      </c>
      <c r="B40" s="2" t="s">
        <v>71</v>
      </c>
      <c r="C40" s="2" t="s">
        <v>111</v>
      </c>
      <c r="D40" s="2" t="s">
        <v>112</v>
      </c>
      <c r="E40" s="7"/>
      <c r="F40" s="7"/>
      <c r="G40" s="3"/>
      <c r="H40" s="3"/>
      <c r="I40" s="6" t="s">
        <v>145</v>
      </c>
      <c r="J40" s="2"/>
      <c r="K40" s="2"/>
    </row>
    <row r="41" spans="1:11" ht="11.45" customHeight="1" x14ac:dyDescent="0.25">
      <c r="A41" s="2">
        <v>26</v>
      </c>
      <c r="B41" s="12" t="s">
        <v>113</v>
      </c>
      <c r="C41" s="12" t="s">
        <v>55</v>
      </c>
      <c r="D41" s="12" t="s">
        <v>112</v>
      </c>
      <c r="E41" s="13"/>
      <c r="F41" s="13"/>
      <c r="G41" s="14"/>
      <c r="H41" s="14"/>
      <c r="I41" s="15" t="s">
        <v>172</v>
      </c>
      <c r="J41" s="12"/>
      <c r="K41" s="2"/>
    </row>
    <row r="42" spans="1:11" ht="11.45" customHeight="1" x14ac:dyDescent="0.25">
      <c r="A42" s="2">
        <v>27</v>
      </c>
      <c r="B42" s="12" t="s">
        <v>114</v>
      </c>
      <c r="C42" s="12" t="s">
        <v>86</v>
      </c>
      <c r="D42" s="12" t="s">
        <v>112</v>
      </c>
      <c r="E42" s="13"/>
      <c r="F42" s="13"/>
      <c r="G42" s="14"/>
      <c r="H42" s="14"/>
      <c r="I42" s="15" t="s">
        <v>172</v>
      </c>
      <c r="J42" s="12"/>
      <c r="K42" s="2"/>
    </row>
    <row r="43" spans="1:11" ht="11.45" customHeight="1" x14ac:dyDescent="0.25">
      <c r="A43" s="2">
        <v>28</v>
      </c>
      <c r="B43" s="12" t="s">
        <v>115</v>
      </c>
      <c r="C43" s="12" t="s">
        <v>25</v>
      </c>
      <c r="D43" s="12" t="s">
        <v>112</v>
      </c>
      <c r="E43" s="13"/>
      <c r="F43" s="13"/>
      <c r="G43" s="14"/>
      <c r="H43" s="14"/>
      <c r="I43" s="15" t="s">
        <v>172</v>
      </c>
      <c r="J43" s="12" t="s">
        <v>33</v>
      </c>
      <c r="K43" s="2"/>
    </row>
    <row r="44" spans="1:11" ht="11.45" customHeight="1" x14ac:dyDescent="0.25">
      <c r="A44" s="2"/>
      <c r="B44" s="25"/>
      <c r="C44" s="25"/>
      <c r="D44" s="25"/>
      <c r="E44" s="26"/>
      <c r="F44" s="26"/>
      <c r="G44" s="27"/>
      <c r="H44" s="27"/>
      <c r="I44" s="28"/>
      <c r="J44" s="25"/>
      <c r="K44" s="2"/>
    </row>
    <row r="45" spans="1:11" ht="11.45" customHeight="1" x14ac:dyDescent="0.25">
      <c r="A45" s="2"/>
      <c r="B45" s="25"/>
      <c r="C45" s="25"/>
      <c r="D45" s="25"/>
      <c r="E45" s="26"/>
      <c r="F45" s="26"/>
      <c r="G45" s="27"/>
      <c r="H45" s="27"/>
      <c r="I45" s="28"/>
      <c r="J45" s="25"/>
      <c r="K45" s="2"/>
    </row>
    <row r="46" spans="1:11" ht="11.45" customHeight="1" x14ac:dyDescent="0.25">
      <c r="A46" s="2"/>
      <c r="B46" s="25"/>
      <c r="C46" s="25"/>
      <c r="D46" s="25"/>
      <c r="E46" s="26"/>
      <c r="F46" s="26"/>
      <c r="G46" s="27"/>
      <c r="H46" s="25"/>
      <c r="I46" s="28"/>
      <c r="J46" s="25"/>
      <c r="K46" s="2"/>
    </row>
    <row r="47" spans="1:11" ht="11.45" customHeight="1" x14ac:dyDescent="0.25">
      <c r="A47" s="2"/>
      <c r="B47" s="2"/>
      <c r="C47" s="2"/>
      <c r="D47" s="2" t="s">
        <v>116</v>
      </c>
      <c r="E47" s="7">
        <f>SUM(E3:E43)</f>
        <v>70</v>
      </c>
      <c r="F47" s="7">
        <f>SUM(F3:F43)</f>
        <v>65</v>
      </c>
      <c r="G47" s="3"/>
      <c r="H47" s="2"/>
      <c r="I47" s="6">
        <f>SUM(I3:I43)</f>
        <v>20</v>
      </c>
      <c r="J47" s="2"/>
      <c r="K47" s="2"/>
    </row>
    <row r="48" spans="1:11" ht="11.45" customHeight="1" x14ac:dyDescent="0.25">
      <c r="A48" s="9"/>
      <c r="B48" s="9"/>
      <c r="C48" s="9"/>
      <c r="D48" s="9"/>
      <c r="E48" s="21"/>
      <c r="F48" s="21"/>
      <c r="G48" s="22"/>
      <c r="H48" s="9"/>
      <c r="I48" s="23"/>
      <c r="J48" s="9"/>
      <c r="K48" s="9"/>
    </row>
    <row r="49" spans="1:11" ht="11.45" customHeight="1" x14ac:dyDescent="0.25">
      <c r="E49" s="5"/>
      <c r="F49" s="5"/>
      <c r="G49" s="5"/>
      <c r="J49" s="20" t="s">
        <v>117</v>
      </c>
    </row>
    <row r="50" spans="1:11" ht="11.45" customHeight="1" x14ac:dyDescent="0.25">
      <c r="C50" s="20" t="s">
        <v>118</v>
      </c>
      <c r="E50" s="5"/>
      <c r="F50" s="5"/>
      <c r="G50" s="5"/>
      <c r="K50" s="18" t="s">
        <v>119</v>
      </c>
    </row>
    <row r="51" spans="1:11" ht="11.45" customHeight="1" x14ac:dyDescent="0.25">
      <c r="C51" t="s">
        <v>120</v>
      </c>
      <c r="D51" t="s">
        <v>121</v>
      </c>
      <c r="E51" s="5" t="s">
        <v>122</v>
      </c>
      <c r="F51" s="5" t="s">
        <v>123</v>
      </c>
      <c r="G51" s="5"/>
      <c r="H51" s="8"/>
      <c r="I51" s="1"/>
      <c r="J51" s="1" t="s">
        <v>197</v>
      </c>
      <c r="K51" s="11">
        <f>SUM(E47)</f>
        <v>70</v>
      </c>
    </row>
    <row r="52" spans="1:11" ht="11.45" customHeight="1" x14ac:dyDescent="0.25">
      <c r="A52" s="10">
        <v>40</v>
      </c>
      <c r="B52" s="2" t="s">
        <v>126</v>
      </c>
      <c r="C52" s="2" t="s">
        <v>169</v>
      </c>
      <c r="D52" s="3">
        <v>38</v>
      </c>
      <c r="E52" s="3">
        <v>7</v>
      </c>
      <c r="F52" s="42" t="s">
        <v>156</v>
      </c>
      <c r="G52" s="3" t="s">
        <v>214</v>
      </c>
      <c r="H52" s="8"/>
      <c r="I52" s="1"/>
      <c r="J52" s="1" t="s">
        <v>198</v>
      </c>
      <c r="K52" s="11">
        <f>SUM(F47)</f>
        <v>65</v>
      </c>
    </row>
    <row r="53" spans="1:11" ht="11.45" customHeight="1" x14ac:dyDescent="0.25">
      <c r="A53" s="4">
        <v>30</v>
      </c>
      <c r="B53" s="2" t="s">
        <v>128</v>
      </c>
      <c r="C53" s="2" t="s">
        <v>212</v>
      </c>
      <c r="D53" s="3">
        <v>36</v>
      </c>
      <c r="E53" s="3">
        <v>6</v>
      </c>
      <c r="F53" s="42" t="s">
        <v>163</v>
      </c>
      <c r="G53" s="3" t="s">
        <v>215</v>
      </c>
      <c r="J53" s="1" t="s">
        <v>129</v>
      </c>
      <c r="K53" s="11">
        <f>SUM(K51:K52)</f>
        <v>135</v>
      </c>
    </row>
    <row r="54" spans="1:11" ht="11.45" customHeight="1" x14ac:dyDescent="0.25">
      <c r="A54" s="4">
        <v>20</v>
      </c>
      <c r="B54" s="2" t="s">
        <v>130</v>
      </c>
      <c r="C54" s="2" t="s">
        <v>213</v>
      </c>
      <c r="D54" s="3">
        <v>35</v>
      </c>
      <c r="E54" s="3">
        <v>5</v>
      </c>
      <c r="F54" s="17"/>
      <c r="G54" s="3"/>
      <c r="H54" t="s">
        <v>131</v>
      </c>
      <c r="K54" s="11">
        <f>SUM(I47)</f>
        <v>20</v>
      </c>
    </row>
    <row r="55" spans="1:11" ht="11.45" customHeight="1" x14ac:dyDescent="0.25">
      <c r="A55" s="4">
        <v>10</v>
      </c>
      <c r="B55" s="2" t="s">
        <v>132</v>
      </c>
      <c r="C55" s="40" t="s">
        <v>163</v>
      </c>
      <c r="D55" s="41">
        <v>32</v>
      </c>
      <c r="E55" s="41">
        <v>7</v>
      </c>
      <c r="F55" s="17"/>
      <c r="G55" s="3"/>
      <c r="J55" s="1" t="s">
        <v>133</v>
      </c>
      <c r="K55" s="11">
        <v>18.2</v>
      </c>
    </row>
    <row r="56" spans="1:11" ht="11.45" customHeight="1" x14ac:dyDescent="0.25">
      <c r="A56" s="4"/>
      <c r="B56" s="2" t="s">
        <v>148</v>
      </c>
      <c r="C56" s="2" t="s">
        <v>181</v>
      </c>
      <c r="D56" s="3">
        <v>32</v>
      </c>
      <c r="E56" s="3">
        <v>4</v>
      </c>
      <c r="F56" s="17"/>
      <c r="G56" s="3"/>
      <c r="J56" s="1" t="s">
        <v>134</v>
      </c>
      <c r="K56" s="11">
        <f>SUM(K53:K55)</f>
        <v>173.2</v>
      </c>
    </row>
    <row r="57" spans="1:11" ht="11.45" customHeight="1" x14ac:dyDescent="0.25">
      <c r="A57" s="2"/>
      <c r="B57" s="2"/>
      <c r="C57" s="2" t="s">
        <v>183</v>
      </c>
      <c r="D57" s="3">
        <v>31</v>
      </c>
      <c r="E57" s="3">
        <v>3</v>
      </c>
      <c r="F57" s="3"/>
      <c r="G57" s="3"/>
      <c r="J57" s="9"/>
      <c r="K57" s="19" t="s">
        <v>135</v>
      </c>
    </row>
    <row r="58" spans="1:11" ht="11.45" customHeight="1" x14ac:dyDescent="0.25">
      <c r="A58" s="2"/>
      <c r="B58" s="2"/>
      <c r="C58" s="2" t="s">
        <v>153</v>
      </c>
      <c r="D58" s="3">
        <v>31</v>
      </c>
      <c r="E58" s="3">
        <v>2</v>
      </c>
      <c r="F58" s="5"/>
      <c r="G58" s="5"/>
      <c r="J58" s="1" t="s">
        <v>136</v>
      </c>
      <c r="K58" s="11">
        <f>SUM(A59)</f>
        <v>100</v>
      </c>
    </row>
    <row r="59" spans="1:11" ht="11.45" customHeight="1" x14ac:dyDescent="0.25">
      <c r="A59" s="4">
        <f>SUM(A52:A58)</f>
        <v>100</v>
      </c>
      <c r="B59" s="2" t="s">
        <v>137</v>
      </c>
      <c r="C59" s="40" t="s">
        <v>154</v>
      </c>
      <c r="D59" s="41">
        <v>30</v>
      </c>
      <c r="E59" s="41">
        <v>6</v>
      </c>
      <c r="F59" s="5"/>
      <c r="G59" s="5"/>
      <c r="J59" s="1" t="s">
        <v>139</v>
      </c>
      <c r="K59" s="11">
        <v>8</v>
      </c>
    </row>
    <row r="60" spans="1:11" ht="11.45" customHeight="1" x14ac:dyDescent="0.25">
      <c r="C60" s="2"/>
      <c r="D60" s="3"/>
      <c r="E60" s="3"/>
      <c r="F60" s="5"/>
      <c r="G60" s="5"/>
      <c r="J60" s="1" t="s">
        <v>195</v>
      </c>
      <c r="K60" s="11"/>
    </row>
    <row r="61" spans="1:11" ht="11.45" customHeight="1" x14ac:dyDescent="0.25">
      <c r="C61" s="2"/>
      <c r="D61" s="3"/>
      <c r="E61" s="3"/>
      <c r="F61" s="5"/>
      <c r="G61" s="5"/>
      <c r="J61" s="1" t="s">
        <v>196</v>
      </c>
      <c r="K61" s="11">
        <v>260</v>
      </c>
    </row>
    <row r="62" spans="1:11" ht="11.45" customHeight="1" x14ac:dyDescent="0.25">
      <c r="A62" t="s">
        <v>216</v>
      </c>
      <c r="E62" s="5"/>
      <c r="F62" s="5"/>
      <c r="G62" s="5"/>
      <c r="J62" s="1" t="s">
        <v>140</v>
      </c>
      <c r="K62" s="11">
        <f>SUM(K58:K60)</f>
        <v>108</v>
      </c>
    </row>
    <row r="63" spans="1:11" ht="11.45" customHeight="1" x14ac:dyDescent="0.25">
      <c r="E63" s="5"/>
      <c r="F63" s="5"/>
      <c r="G63" s="5"/>
      <c r="J63" s="1" t="s">
        <v>141</v>
      </c>
      <c r="K63" s="11">
        <f>SUM(K53-K61-K62)</f>
        <v>-233</v>
      </c>
    </row>
    <row r="64" spans="1:11" ht="11.45" customHeight="1" x14ac:dyDescent="0.25">
      <c r="A64" t="s">
        <v>217</v>
      </c>
      <c r="E64" s="5"/>
      <c r="F64" s="5"/>
      <c r="G64" s="5"/>
      <c r="J64" s="1" t="s">
        <v>142</v>
      </c>
      <c r="K64" s="11">
        <f>SUM(K56-K62)</f>
        <v>65.199999999999989</v>
      </c>
    </row>
    <row r="65" spans="5:7" ht="11.45" customHeight="1" x14ac:dyDescent="0.25">
      <c r="E65" s="5"/>
      <c r="F65" s="5"/>
      <c r="G65" s="5"/>
    </row>
    <row r="66" spans="5:7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7"/>
  <sheetViews>
    <sheetView topLeftCell="A22" workbookViewId="0">
      <selection activeCell="M60" sqref="M60"/>
    </sheetView>
  </sheetViews>
  <sheetFormatPr defaultRowHeight="15" x14ac:dyDescent="0.25"/>
  <cols>
    <col min="1" max="1" width="5.42578125" customWidth="1"/>
    <col min="2" max="2" width="7.7109375" customWidth="1"/>
    <col min="3" max="3" width="13.42578125" bestFit="1" customWidth="1"/>
    <col min="4" max="4" width="14.5703125" bestFit="1" customWidth="1"/>
    <col min="5" max="5" width="9.42578125" bestFit="1" customWidth="1"/>
    <col min="6" max="6" width="18.140625" bestFit="1" customWidth="1"/>
    <col min="7" max="7" width="6.28515625" customWidth="1"/>
    <col min="8" max="8" width="6.85546875" bestFit="1" customWidth="1"/>
    <col min="10" max="10" width="13.140625" customWidth="1"/>
  </cols>
  <sheetData>
    <row r="1" spans="1:11" ht="11.45" customHeight="1" x14ac:dyDescent="0.25">
      <c r="B1" t="s">
        <v>0</v>
      </c>
      <c r="E1" s="5"/>
      <c r="F1" s="5"/>
      <c r="G1" s="5" t="s">
        <v>218</v>
      </c>
      <c r="J1" s="1" t="s">
        <v>144</v>
      </c>
      <c r="K1" s="1"/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4" t="s">
        <v>177</v>
      </c>
    </row>
    <row r="3" spans="1:11" ht="11.45" customHeight="1" x14ac:dyDescent="0.25">
      <c r="A3" s="2">
        <v>1</v>
      </c>
      <c r="B3" s="2" t="s">
        <v>10</v>
      </c>
      <c r="C3" s="2" t="s">
        <v>11</v>
      </c>
      <c r="D3" s="2" t="s">
        <v>12</v>
      </c>
      <c r="E3" s="7">
        <v>5</v>
      </c>
      <c r="F3" s="7">
        <v>10</v>
      </c>
      <c r="G3" s="3"/>
      <c r="H3" s="3"/>
      <c r="I3" s="6" t="s">
        <v>172</v>
      </c>
      <c r="J3" s="2"/>
      <c r="K3" s="2"/>
    </row>
    <row r="4" spans="1:11" ht="11.45" customHeight="1" x14ac:dyDescent="0.25">
      <c r="A4" s="2"/>
      <c r="B4" s="2" t="s">
        <v>62</v>
      </c>
      <c r="C4" s="2" t="s">
        <v>11</v>
      </c>
      <c r="D4" s="2" t="s">
        <v>203</v>
      </c>
      <c r="E4" s="7"/>
      <c r="F4" s="7"/>
      <c r="G4" s="3"/>
      <c r="H4" s="3"/>
      <c r="I4" s="6" t="s">
        <v>210</v>
      </c>
      <c r="J4" s="2"/>
      <c r="K4" s="2"/>
    </row>
    <row r="5" spans="1:11" ht="11.45" customHeight="1" x14ac:dyDescent="0.25">
      <c r="A5" s="2">
        <v>2</v>
      </c>
      <c r="B5" s="2" t="s">
        <v>13</v>
      </c>
      <c r="C5" s="2" t="s">
        <v>14</v>
      </c>
      <c r="D5" s="2" t="s">
        <v>15</v>
      </c>
      <c r="E5" s="7"/>
      <c r="F5" s="7"/>
      <c r="G5" s="3"/>
      <c r="H5" s="3"/>
      <c r="I5" s="6" t="s">
        <v>172</v>
      </c>
      <c r="J5" s="2" t="s">
        <v>16</v>
      </c>
      <c r="K5" s="2"/>
    </row>
    <row r="6" spans="1:11" ht="11.45" customHeight="1" x14ac:dyDescent="0.25">
      <c r="A6" s="2"/>
      <c r="B6" s="2" t="s">
        <v>17</v>
      </c>
      <c r="C6" s="2" t="s">
        <v>18</v>
      </c>
      <c r="D6" s="2" t="s">
        <v>19</v>
      </c>
      <c r="E6" s="7"/>
      <c r="F6" s="7"/>
      <c r="G6" s="3"/>
      <c r="H6" s="3"/>
      <c r="I6" s="6" t="s">
        <v>219</v>
      </c>
      <c r="J6" s="2" t="s">
        <v>20</v>
      </c>
      <c r="K6" s="2"/>
    </row>
    <row r="7" spans="1:11" ht="11.45" customHeight="1" x14ac:dyDescent="0.25">
      <c r="A7" s="2">
        <v>3</v>
      </c>
      <c r="B7" s="2" t="s">
        <v>21</v>
      </c>
      <c r="C7" s="2" t="s">
        <v>22</v>
      </c>
      <c r="D7" s="2" t="s">
        <v>15</v>
      </c>
      <c r="E7" s="7">
        <v>5</v>
      </c>
      <c r="F7" s="7">
        <v>10</v>
      </c>
      <c r="G7" s="3"/>
      <c r="H7" s="3"/>
      <c r="I7" s="6" t="s">
        <v>172</v>
      </c>
      <c r="J7" s="2" t="s">
        <v>23</v>
      </c>
      <c r="K7" s="2"/>
    </row>
    <row r="8" spans="1:11" ht="11.45" customHeight="1" x14ac:dyDescent="0.25">
      <c r="A8" s="2">
        <v>4</v>
      </c>
      <c r="B8" s="2" t="s">
        <v>24</v>
      </c>
      <c r="C8" s="2" t="s">
        <v>25</v>
      </c>
      <c r="D8" s="2" t="s">
        <v>26</v>
      </c>
      <c r="E8" s="7"/>
      <c r="F8" s="7"/>
      <c r="G8" s="3"/>
      <c r="H8" s="3"/>
      <c r="I8" s="6" t="s">
        <v>172</v>
      </c>
      <c r="J8" s="2" t="s">
        <v>27</v>
      </c>
      <c r="K8" s="2"/>
    </row>
    <row r="9" spans="1:11" ht="11.45" customHeight="1" x14ac:dyDescent="0.25">
      <c r="A9" s="2">
        <v>5</v>
      </c>
      <c r="B9" s="2" t="s">
        <v>17</v>
      </c>
      <c r="C9" s="2" t="s">
        <v>25</v>
      </c>
      <c r="D9" s="2" t="s">
        <v>15</v>
      </c>
      <c r="E9" s="7"/>
      <c r="F9" s="7"/>
      <c r="G9" s="3"/>
      <c r="H9" s="3"/>
      <c r="I9" s="6" t="s">
        <v>172</v>
      </c>
      <c r="J9" s="2" t="s">
        <v>28</v>
      </c>
      <c r="K9" s="2"/>
    </row>
    <row r="10" spans="1:11" ht="11.45" customHeight="1" x14ac:dyDescent="0.25">
      <c r="A10" s="2">
        <v>6</v>
      </c>
      <c r="B10" s="2" t="s">
        <v>31</v>
      </c>
      <c r="C10" s="2" t="s">
        <v>25</v>
      </c>
      <c r="D10" s="2" t="s">
        <v>30</v>
      </c>
      <c r="E10" s="7"/>
      <c r="F10" s="7"/>
      <c r="G10" s="3"/>
      <c r="H10" s="3"/>
      <c r="I10" s="6" t="s">
        <v>172</v>
      </c>
      <c r="J10" s="2"/>
      <c r="K10" s="2"/>
    </row>
    <row r="11" spans="1:11" ht="11.45" customHeight="1" x14ac:dyDescent="0.25">
      <c r="A11" s="2">
        <v>7</v>
      </c>
      <c r="B11" s="2" t="s">
        <v>32</v>
      </c>
      <c r="C11" s="2" t="s">
        <v>25</v>
      </c>
      <c r="D11" s="2" t="s">
        <v>15</v>
      </c>
      <c r="E11" s="7">
        <v>5</v>
      </c>
      <c r="F11" s="7">
        <v>10</v>
      </c>
      <c r="G11" s="3"/>
      <c r="H11" s="3"/>
      <c r="I11" s="6" t="s">
        <v>172</v>
      </c>
      <c r="J11" s="2" t="s">
        <v>33</v>
      </c>
      <c r="K11" s="2"/>
    </row>
    <row r="12" spans="1:11" ht="11.45" customHeight="1" x14ac:dyDescent="0.25">
      <c r="A12" s="2">
        <v>8</v>
      </c>
      <c r="B12" s="2" t="s">
        <v>34</v>
      </c>
      <c r="C12" s="2" t="s">
        <v>35</v>
      </c>
      <c r="D12" s="2" t="s">
        <v>30</v>
      </c>
      <c r="E12" s="7">
        <v>5</v>
      </c>
      <c r="F12" s="7">
        <v>10</v>
      </c>
      <c r="G12" s="3"/>
      <c r="H12" s="3"/>
      <c r="I12" s="6" t="s">
        <v>172</v>
      </c>
      <c r="J12" s="2" t="s">
        <v>36</v>
      </c>
      <c r="K12" s="2"/>
    </row>
    <row r="13" spans="1:11" ht="11.45" customHeight="1" x14ac:dyDescent="0.25">
      <c r="A13" s="2"/>
      <c r="B13" s="2" t="s">
        <v>17</v>
      </c>
      <c r="C13" s="2" t="s">
        <v>224</v>
      </c>
      <c r="D13" s="2" t="s">
        <v>67</v>
      </c>
      <c r="E13" s="7">
        <v>5</v>
      </c>
      <c r="F13" s="7">
        <v>10</v>
      </c>
      <c r="G13" s="3"/>
      <c r="H13" s="3"/>
      <c r="I13" s="6">
        <v>10</v>
      </c>
      <c r="J13" s="2"/>
      <c r="K13" s="2"/>
    </row>
    <row r="14" spans="1:11" ht="11.45" customHeight="1" x14ac:dyDescent="0.25">
      <c r="A14" s="2"/>
      <c r="B14" s="2" t="s">
        <v>225</v>
      </c>
      <c r="C14" s="2" t="s">
        <v>224</v>
      </c>
      <c r="D14" s="2" t="s">
        <v>67</v>
      </c>
      <c r="E14" s="7">
        <v>5</v>
      </c>
      <c r="F14" s="7">
        <v>10</v>
      </c>
      <c r="G14" s="3"/>
      <c r="H14" s="3"/>
      <c r="I14" s="6">
        <v>10</v>
      </c>
      <c r="J14" s="2"/>
      <c r="K14" s="2"/>
    </row>
    <row r="15" spans="1:11" ht="11.45" customHeight="1" x14ac:dyDescent="0.25">
      <c r="A15" s="2"/>
      <c r="B15" s="2" t="s">
        <v>37</v>
      </c>
      <c r="C15" s="2" t="s">
        <v>38</v>
      </c>
      <c r="D15" s="2" t="s">
        <v>15</v>
      </c>
      <c r="E15" s="7"/>
      <c r="F15" s="7"/>
      <c r="G15" s="3"/>
      <c r="H15" s="3"/>
      <c r="I15" s="6" t="s">
        <v>219</v>
      </c>
      <c r="J15" s="2" t="s">
        <v>39</v>
      </c>
      <c r="K15" s="2"/>
    </row>
    <row r="16" spans="1:11" ht="11.45" customHeight="1" x14ac:dyDescent="0.25">
      <c r="A16" s="2"/>
      <c r="B16" s="2" t="s">
        <v>40</v>
      </c>
      <c r="C16" s="2" t="s">
        <v>41</v>
      </c>
      <c r="D16" s="2" t="s">
        <v>42</v>
      </c>
      <c r="E16" s="7"/>
      <c r="F16" s="7"/>
      <c r="G16" s="3"/>
      <c r="H16" s="3"/>
      <c r="I16" s="6"/>
      <c r="J16" s="2" t="s">
        <v>43</v>
      </c>
      <c r="K16" s="2"/>
    </row>
    <row r="17" spans="1:11" ht="11.45" customHeight="1" x14ac:dyDescent="0.25">
      <c r="A17" s="2"/>
      <c r="B17" s="12" t="s">
        <v>44</v>
      </c>
      <c r="C17" s="12" t="s">
        <v>45</v>
      </c>
      <c r="D17" s="12" t="s">
        <v>15</v>
      </c>
      <c r="E17" s="13"/>
      <c r="F17" s="13"/>
      <c r="G17" s="14"/>
      <c r="H17" s="14"/>
      <c r="I17" s="15"/>
      <c r="J17" s="12" t="s">
        <v>46</v>
      </c>
      <c r="K17" s="2"/>
    </row>
    <row r="18" spans="1:11" ht="11.45" customHeight="1" x14ac:dyDescent="0.25">
      <c r="A18" s="2"/>
      <c r="B18" s="2" t="s">
        <v>47</v>
      </c>
      <c r="C18" s="2" t="s">
        <v>45</v>
      </c>
      <c r="D18" s="2" t="s">
        <v>15</v>
      </c>
      <c r="E18" s="7"/>
      <c r="F18" s="7"/>
      <c r="G18" s="3"/>
      <c r="H18" s="3"/>
      <c r="I18" s="6"/>
      <c r="J18" s="2" t="s">
        <v>46</v>
      </c>
      <c r="K18" s="2"/>
    </row>
    <row r="19" spans="1:11" ht="11.45" customHeight="1" x14ac:dyDescent="0.25">
      <c r="A19" s="2"/>
      <c r="B19" s="2" t="s">
        <v>17</v>
      </c>
      <c r="C19" s="2" t="s">
        <v>48</v>
      </c>
      <c r="D19" s="2" t="s">
        <v>49</v>
      </c>
      <c r="E19" s="7"/>
      <c r="F19" s="7"/>
      <c r="G19" s="3"/>
      <c r="H19" s="3"/>
      <c r="I19" s="6"/>
      <c r="J19" s="2" t="s">
        <v>50</v>
      </c>
      <c r="K19" s="2"/>
    </row>
    <row r="20" spans="1:11" ht="11.45" customHeight="1" x14ac:dyDescent="0.25">
      <c r="A20" s="2">
        <v>9</v>
      </c>
      <c r="B20" s="2" t="s">
        <v>51</v>
      </c>
      <c r="C20" s="2" t="s">
        <v>52</v>
      </c>
      <c r="D20" s="2" t="s">
        <v>53</v>
      </c>
      <c r="E20" s="7">
        <v>5</v>
      </c>
      <c r="F20" s="7">
        <v>10</v>
      </c>
      <c r="G20" s="3"/>
      <c r="H20" s="3"/>
      <c r="I20" s="6" t="s">
        <v>172</v>
      </c>
      <c r="J20" s="2" t="s">
        <v>54</v>
      </c>
      <c r="K20" s="2"/>
    </row>
    <row r="21" spans="1:11" ht="11.45" customHeight="1" x14ac:dyDescent="0.25">
      <c r="A21" s="2"/>
      <c r="B21" s="2" t="s">
        <v>221</v>
      </c>
      <c r="C21" s="2" t="s">
        <v>222</v>
      </c>
      <c r="D21" s="2" t="s">
        <v>223</v>
      </c>
      <c r="E21" s="7">
        <v>5</v>
      </c>
      <c r="F21" s="7">
        <v>10</v>
      </c>
      <c r="G21" s="3"/>
      <c r="H21" s="3"/>
      <c r="I21" s="6">
        <v>10</v>
      </c>
      <c r="J21" s="2"/>
      <c r="K21" s="2"/>
    </row>
    <row r="22" spans="1:11" ht="11.45" customHeight="1" x14ac:dyDescent="0.25">
      <c r="A22" s="2">
        <v>10</v>
      </c>
      <c r="B22" s="2" t="s">
        <v>31</v>
      </c>
      <c r="C22" s="2" t="s">
        <v>55</v>
      </c>
      <c r="D22" s="2" t="s">
        <v>56</v>
      </c>
      <c r="E22" s="7">
        <v>5</v>
      </c>
      <c r="F22" s="7">
        <v>10</v>
      </c>
      <c r="G22" s="3"/>
      <c r="H22" s="3"/>
      <c r="I22" s="6" t="s">
        <v>172</v>
      </c>
      <c r="J22" s="2" t="s">
        <v>57</v>
      </c>
      <c r="K22" s="2"/>
    </row>
    <row r="23" spans="1:11" ht="11.45" customHeight="1" x14ac:dyDescent="0.25">
      <c r="A23" s="2"/>
      <c r="B23" s="12" t="s">
        <v>58</v>
      </c>
      <c r="C23" s="12" t="s">
        <v>59</v>
      </c>
      <c r="D23" s="12" t="s">
        <v>60</v>
      </c>
      <c r="E23" s="13"/>
      <c r="F23" s="13"/>
      <c r="G23" s="14"/>
      <c r="H23" s="14"/>
      <c r="I23" s="15"/>
      <c r="J23" s="12" t="s">
        <v>61</v>
      </c>
      <c r="K23" s="2"/>
    </row>
    <row r="24" spans="1:11" ht="11.45" customHeight="1" x14ac:dyDescent="0.25">
      <c r="A24" s="2"/>
      <c r="B24" s="2" t="s">
        <v>62</v>
      </c>
      <c r="C24" s="2" t="s">
        <v>211</v>
      </c>
      <c r="D24" s="2" t="s">
        <v>64</v>
      </c>
      <c r="E24" s="7"/>
      <c r="F24" s="7"/>
      <c r="G24" s="3"/>
      <c r="H24" s="3"/>
      <c r="I24" s="6"/>
      <c r="J24" s="2"/>
      <c r="K24" s="2"/>
    </row>
    <row r="25" spans="1:11" ht="11.45" customHeight="1" x14ac:dyDescent="0.25">
      <c r="A25" s="2">
        <v>11</v>
      </c>
      <c r="B25" s="2" t="s">
        <v>65</v>
      </c>
      <c r="C25" s="2" t="s">
        <v>66</v>
      </c>
      <c r="D25" s="2" t="s">
        <v>67</v>
      </c>
      <c r="E25" s="7"/>
      <c r="F25" s="7"/>
      <c r="G25" s="3"/>
      <c r="H25" s="3"/>
      <c r="I25" s="6" t="s">
        <v>172</v>
      </c>
      <c r="J25" s="2"/>
      <c r="K25" s="2"/>
    </row>
    <row r="26" spans="1:11" ht="11.45" customHeight="1" x14ac:dyDescent="0.25">
      <c r="A26" s="2">
        <v>12</v>
      </c>
      <c r="B26" s="12" t="s">
        <v>68</v>
      </c>
      <c r="C26" s="12" t="s">
        <v>69</v>
      </c>
      <c r="D26" s="12" t="s">
        <v>70</v>
      </c>
      <c r="E26" s="13">
        <v>5</v>
      </c>
      <c r="F26" s="13">
        <v>10</v>
      </c>
      <c r="G26" s="14"/>
      <c r="H26" s="14"/>
      <c r="I26" s="15" t="s">
        <v>172</v>
      </c>
      <c r="J26" s="12" t="s">
        <v>36</v>
      </c>
      <c r="K26" s="2"/>
    </row>
    <row r="27" spans="1:11" ht="11.45" customHeight="1" x14ac:dyDescent="0.25">
      <c r="A27" s="2"/>
      <c r="B27" s="2" t="s">
        <v>71</v>
      </c>
      <c r="C27" s="2" t="s">
        <v>72</v>
      </c>
      <c r="D27" s="2" t="s">
        <v>73</v>
      </c>
      <c r="E27" s="7"/>
      <c r="F27" s="7"/>
      <c r="G27" s="3"/>
      <c r="H27" s="3"/>
      <c r="I27" s="6"/>
      <c r="J27" s="2"/>
      <c r="K27" s="2"/>
    </row>
    <row r="28" spans="1:11" ht="11.45" customHeight="1" x14ac:dyDescent="0.25">
      <c r="A28" s="2"/>
      <c r="B28" s="2" t="s">
        <v>31</v>
      </c>
      <c r="C28" s="2" t="s">
        <v>74</v>
      </c>
      <c r="D28" s="2" t="s">
        <v>75</v>
      </c>
      <c r="E28" s="7"/>
      <c r="F28" s="7"/>
      <c r="G28" s="3"/>
      <c r="H28" s="3"/>
      <c r="I28" s="6"/>
      <c r="J28" s="2"/>
      <c r="K28" s="2"/>
    </row>
    <row r="29" spans="1:11" ht="11.45" customHeight="1" x14ac:dyDescent="0.25">
      <c r="A29" s="2">
        <v>13</v>
      </c>
      <c r="B29" s="2" t="s">
        <v>47</v>
      </c>
      <c r="C29" s="2" t="s">
        <v>76</v>
      </c>
      <c r="D29" s="2" t="s">
        <v>26</v>
      </c>
      <c r="E29" s="7">
        <v>5</v>
      </c>
      <c r="F29" s="7">
        <v>10</v>
      </c>
      <c r="G29" s="3"/>
      <c r="H29" s="3"/>
      <c r="I29" s="6" t="s">
        <v>172</v>
      </c>
      <c r="J29" s="2" t="s">
        <v>77</v>
      </c>
      <c r="K29" s="2"/>
    </row>
    <row r="30" spans="1:11" ht="11.45" customHeight="1" x14ac:dyDescent="0.25">
      <c r="A30" s="2">
        <v>14</v>
      </c>
      <c r="B30" s="12" t="s">
        <v>78</v>
      </c>
      <c r="C30" s="12" t="s">
        <v>76</v>
      </c>
      <c r="D30" s="12" t="s">
        <v>67</v>
      </c>
      <c r="E30" s="13"/>
      <c r="F30" s="13"/>
      <c r="G30" s="14"/>
      <c r="H30" s="14"/>
      <c r="I30" s="15" t="s">
        <v>172</v>
      </c>
      <c r="J30" s="12" t="s">
        <v>79</v>
      </c>
      <c r="K30" s="2"/>
    </row>
    <row r="31" spans="1:11" ht="11.45" customHeight="1" x14ac:dyDescent="0.25">
      <c r="A31" s="2">
        <v>15</v>
      </c>
      <c r="B31" s="2" t="s">
        <v>80</v>
      </c>
      <c r="C31" s="2" t="s">
        <v>81</v>
      </c>
      <c r="D31" s="2" t="s">
        <v>19</v>
      </c>
      <c r="E31" s="7"/>
      <c r="F31" s="7"/>
      <c r="G31" s="3"/>
      <c r="H31" s="3"/>
      <c r="I31" s="6" t="s">
        <v>145</v>
      </c>
      <c r="J31" s="2" t="s">
        <v>82</v>
      </c>
      <c r="K31" s="2"/>
    </row>
    <row r="32" spans="1:11" ht="11.45" customHeight="1" x14ac:dyDescent="0.25">
      <c r="A32" s="2">
        <v>16</v>
      </c>
      <c r="B32" s="2" t="s">
        <v>83</v>
      </c>
      <c r="C32" s="2" t="s">
        <v>84</v>
      </c>
      <c r="D32" s="2" t="s">
        <v>1</v>
      </c>
      <c r="E32" s="7"/>
      <c r="F32" s="7"/>
      <c r="G32" s="3"/>
      <c r="H32" s="3"/>
      <c r="I32" s="6" t="s">
        <v>145</v>
      </c>
      <c r="J32" s="2" t="s">
        <v>85</v>
      </c>
      <c r="K32" s="2"/>
    </row>
    <row r="33" spans="1:11" ht="11.45" customHeight="1" x14ac:dyDescent="0.25">
      <c r="A33" s="2">
        <v>17</v>
      </c>
      <c r="B33" s="2" t="s">
        <v>32</v>
      </c>
      <c r="C33" s="2" t="s">
        <v>86</v>
      </c>
      <c r="D33" s="2" t="s">
        <v>19</v>
      </c>
      <c r="E33" s="7">
        <v>5</v>
      </c>
      <c r="F33" s="7">
        <v>10</v>
      </c>
      <c r="G33" s="3"/>
      <c r="H33" s="3"/>
      <c r="I33" s="6" t="s">
        <v>172</v>
      </c>
      <c r="J33" s="2" t="s">
        <v>87</v>
      </c>
      <c r="K33" s="2"/>
    </row>
    <row r="34" spans="1:11" ht="11.45" customHeight="1" x14ac:dyDescent="0.25">
      <c r="A34" s="2">
        <v>18</v>
      </c>
      <c r="B34" s="2" t="s">
        <v>88</v>
      </c>
      <c r="C34" s="2" t="s">
        <v>89</v>
      </c>
      <c r="D34" s="2" t="s">
        <v>26</v>
      </c>
      <c r="E34" s="7"/>
      <c r="F34" s="7"/>
      <c r="G34" s="3"/>
      <c r="H34" s="3"/>
      <c r="I34" s="6" t="s">
        <v>172</v>
      </c>
      <c r="J34" s="2" t="s">
        <v>90</v>
      </c>
      <c r="K34" s="2"/>
    </row>
    <row r="35" spans="1:11" ht="11.45" customHeight="1" x14ac:dyDescent="0.25">
      <c r="A35" s="2">
        <v>19</v>
      </c>
      <c r="B35" s="2" t="s">
        <v>91</v>
      </c>
      <c r="C35" s="2" t="s">
        <v>92</v>
      </c>
      <c r="D35" s="2" t="s">
        <v>30</v>
      </c>
      <c r="E35" s="7">
        <v>5</v>
      </c>
      <c r="F35" s="7">
        <v>10</v>
      </c>
      <c r="G35" s="3"/>
      <c r="H35" s="3"/>
      <c r="I35" s="6" t="s">
        <v>172</v>
      </c>
      <c r="J35" s="2" t="s">
        <v>93</v>
      </c>
      <c r="K35" s="2"/>
    </row>
    <row r="36" spans="1:11" ht="11.45" customHeight="1" x14ac:dyDescent="0.25">
      <c r="A36" s="2">
        <v>20</v>
      </c>
      <c r="B36" s="12" t="s">
        <v>94</v>
      </c>
      <c r="C36" s="12" t="s">
        <v>92</v>
      </c>
      <c r="D36" s="12" t="s">
        <v>26</v>
      </c>
      <c r="E36" s="13">
        <v>5</v>
      </c>
      <c r="F36" s="13">
        <v>10</v>
      </c>
      <c r="G36" s="14"/>
      <c r="H36" s="14"/>
      <c r="I36" s="15" t="s">
        <v>172</v>
      </c>
      <c r="J36" s="12" t="s">
        <v>93</v>
      </c>
      <c r="K36" s="2"/>
    </row>
    <row r="37" spans="1:11" ht="11.45" customHeight="1" x14ac:dyDescent="0.25">
      <c r="A37" s="2">
        <v>21</v>
      </c>
      <c r="B37" s="12" t="s">
        <v>95</v>
      </c>
      <c r="C37" s="12" t="s">
        <v>96</v>
      </c>
      <c r="D37" s="12" t="s">
        <v>26</v>
      </c>
      <c r="E37" s="13"/>
      <c r="F37" s="13"/>
      <c r="G37" s="14"/>
      <c r="H37" s="14"/>
      <c r="I37" s="15" t="s">
        <v>172</v>
      </c>
      <c r="J37" s="12" t="s">
        <v>97</v>
      </c>
      <c r="K37" s="2"/>
    </row>
    <row r="38" spans="1:11" ht="11.45" customHeight="1" x14ac:dyDescent="0.25">
      <c r="A38" s="2">
        <v>22</v>
      </c>
      <c r="B38" s="2" t="s">
        <v>98</v>
      </c>
      <c r="C38" s="2" t="s">
        <v>96</v>
      </c>
      <c r="D38" s="2" t="s">
        <v>26</v>
      </c>
      <c r="E38" s="7"/>
      <c r="F38" s="7"/>
      <c r="G38" s="3"/>
      <c r="H38" s="3"/>
      <c r="I38" s="6" t="s">
        <v>172</v>
      </c>
      <c r="J38" s="2" t="s">
        <v>97</v>
      </c>
      <c r="K38" s="2"/>
    </row>
    <row r="39" spans="1:11" ht="11.45" customHeight="1" x14ac:dyDescent="0.25">
      <c r="A39" s="2"/>
      <c r="B39" s="2" t="s">
        <v>24</v>
      </c>
      <c r="C39" s="2" t="s">
        <v>226</v>
      </c>
      <c r="D39" s="2" t="s">
        <v>67</v>
      </c>
      <c r="E39" s="7">
        <v>5</v>
      </c>
      <c r="F39" s="7">
        <v>10</v>
      </c>
      <c r="G39" s="3"/>
      <c r="H39" s="3"/>
      <c r="I39" s="6">
        <v>10</v>
      </c>
      <c r="J39" s="2"/>
      <c r="K39" s="2"/>
    </row>
    <row r="40" spans="1:11" ht="11.45" customHeight="1" x14ac:dyDescent="0.25">
      <c r="A40" s="2"/>
      <c r="B40" s="2" t="s">
        <v>99</v>
      </c>
      <c r="C40" s="2" t="s">
        <v>100</v>
      </c>
      <c r="D40" s="2" t="s">
        <v>101</v>
      </c>
      <c r="E40" s="7"/>
      <c r="F40" s="7"/>
      <c r="G40" s="3"/>
      <c r="H40" s="3"/>
      <c r="I40" s="6"/>
      <c r="J40" s="2" t="s">
        <v>102</v>
      </c>
      <c r="K40" s="2"/>
    </row>
    <row r="41" spans="1:11" ht="11.45" customHeight="1" x14ac:dyDescent="0.25">
      <c r="A41" s="2"/>
      <c r="B41" s="2" t="s">
        <v>103</v>
      </c>
      <c r="C41" s="2" t="s">
        <v>104</v>
      </c>
      <c r="D41" s="2" t="s">
        <v>15</v>
      </c>
      <c r="E41" s="7"/>
      <c r="F41" s="7"/>
      <c r="G41" s="3"/>
      <c r="H41" s="3"/>
      <c r="I41" s="6"/>
      <c r="J41" s="2" t="s">
        <v>105</v>
      </c>
      <c r="K41" s="2"/>
    </row>
    <row r="42" spans="1:11" ht="11.45" customHeight="1" x14ac:dyDescent="0.25">
      <c r="A42" s="2">
        <v>23</v>
      </c>
      <c r="B42" s="2" t="s">
        <v>106</v>
      </c>
      <c r="C42" s="2" t="s">
        <v>107</v>
      </c>
      <c r="D42" s="2" t="s">
        <v>56</v>
      </c>
      <c r="E42" s="7"/>
      <c r="F42" s="7"/>
      <c r="G42" s="3"/>
      <c r="H42" s="3"/>
      <c r="I42" s="6" t="s">
        <v>145</v>
      </c>
      <c r="J42" s="2" t="s">
        <v>108</v>
      </c>
      <c r="K42" s="2"/>
    </row>
    <row r="43" spans="1:11" ht="11.45" customHeight="1" x14ac:dyDescent="0.25">
      <c r="A43" s="2">
        <v>24</v>
      </c>
      <c r="B43" s="2" t="s">
        <v>91</v>
      </c>
      <c r="C43" s="2" t="s">
        <v>109</v>
      </c>
      <c r="D43" s="2" t="s">
        <v>110</v>
      </c>
      <c r="E43" s="7"/>
      <c r="F43" s="7"/>
      <c r="G43" s="3"/>
      <c r="H43" s="3"/>
      <c r="I43" s="6" t="s">
        <v>172</v>
      </c>
      <c r="J43" s="2"/>
      <c r="K43" s="2"/>
    </row>
    <row r="44" spans="1:11" ht="11.45" customHeight="1" x14ac:dyDescent="0.25">
      <c r="A44" s="2">
        <v>25</v>
      </c>
      <c r="B44" s="2" t="s">
        <v>71</v>
      </c>
      <c r="C44" s="2" t="s">
        <v>111</v>
      </c>
      <c r="D44" s="2" t="s">
        <v>112</v>
      </c>
      <c r="E44" s="7"/>
      <c r="F44" s="7"/>
      <c r="G44" s="3"/>
      <c r="H44" s="3"/>
      <c r="I44" s="6" t="s">
        <v>145</v>
      </c>
      <c r="J44" s="2"/>
      <c r="K44" s="2"/>
    </row>
    <row r="45" spans="1:11" ht="11.45" customHeight="1" x14ac:dyDescent="0.25">
      <c r="A45" s="2">
        <v>26</v>
      </c>
      <c r="B45" s="12" t="s">
        <v>113</v>
      </c>
      <c r="C45" s="12" t="s">
        <v>55</v>
      </c>
      <c r="D45" s="12" t="s">
        <v>112</v>
      </c>
      <c r="E45" s="13"/>
      <c r="F45" s="13"/>
      <c r="G45" s="14"/>
      <c r="H45" s="14"/>
      <c r="I45" s="15" t="s">
        <v>172</v>
      </c>
      <c r="J45" s="12"/>
      <c r="K45" s="2"/>
    </row>
    <row r="46" spans="1:11" ht="11.45" customHeight="1" x14ac:dyDescent="0.25">
      <c r="A46" s="2">
        <v>27</v>
      </c>
      <c r="B46" s="12" t="s">
        <v>114</v>
      </c>
      <c r="C46" s="12" t="s">
        <v>86</v>
      </c>
      <c r="D46" s="12" t="s">
        <v>112</v>
      </c>
      <c r="E46" s="13"/>
      <c r="F46" s="13"/>
      <c r="G46" s="14"/>
      <c r="H46" s="14"/>
      <c r="I46" s="15" t="s">
        <v>172</v>
      </c>
      <c r="J46" s="12"/>
      <c r="K46" s="2"/>
    </row>
    <row r="47" spans="1:11" ht="11.45" customHeight="1" x14ac:dyDescent="0.25">
      <c r="A47" s="2">
        <v>28</v>
      </c>
      <c r="B47" s="12" t="s">
        <v>115</v>
      </c>
      <c r="C47" s="12" t="s">
        <v>25</v>
      </c>
      <c r="D47" s="12" t="s">
        <v>112</v>
      </c>
      <c r="E47" s="13"/>
      <c r="F47" s="13"/>
      <c r="G47" s="14"/>
      <c r="H47" s="14"/>
      <c r="I47" s="15" t="s">
        <v>172</v>
      </c>
      <c r="J47" s="12" t="s">
        <v>33</v>
      </c>
      <c r="K47" s="2"/>
    </row>
    <row r="48" spans="1:11" ht="11.45" customHeight="1" x14ac:dyDescent="0.25">
      <c r="A48" s="2"/>
      <c r="B48" s="2"/>
      <c r="C48" s="2"/>
      <c r="D48" s="2" t="s">
        <v>116</v>
      </c>
      <c r="E48" s="7">
        <f>SUM(E3:E47)</f>
        <v>75</v>
      </c>
      <c r="F48" s="7">
        <f>SUM(F3:F47)</f>
        <v>150</v>
      </c>
      <c r="G48" s="3"/>
      <c r="H48" s="2"/>
      <c r="I48" s="6">
        <f>SUM(I3:I47)</f>
        <v>40</v>
      </c>
      <c r="J48" s="2"/>
      <c r="K48" s="2"/>
    </row>
    <row r="49" spans="1:11" ht="3.75" customHeight="1" x14ac:dyDescent="0.25">
      <c r="A49" s="9"/>
      <c r="B49" s="9"/>
      <c r="C49" s="9"/>
      <c r="D49" s="9"/>
      <c r="E49" s="21"/>
      <c r="F49" s="21"/>
      <c r="G49" s="22"/>
      <c r="H49" s="9"/>
      <c r="I49" s="23"/>
      <c r="J49" s="9"/>
      <c r="K49" s="9"/>
    </row>
    <row r="50" spans="1:11" ht="11.45" customHeight="1" x14ac:dyDescent="0.25">
      <c r="C50" s="20" t="s">
        <v>118</v>
      </c>
      <c r="E50" s="5"/>
      <c r="F50" s="5"/>
      <c r="G50" s="5"/>
      <c r="J50" s="20" t="s">
        <v>117</v>
      </c>
    </row>
    <row r="51" spans="1:11" ht="11.45" customHeight="1" x14ac:dyDescent="0.25">
      <c r="C51" t="s">
        <v>120</v>
      </c>
      <c r="D51" t="s">
        <v>121</v>
      </c>
      <c r="E51" s="5" t="s">
        <v>122</v>
      </c>
      <c r="F51" s="5" t="s">
        <v>123</v>
      </c>
      <c r="G51" s="5"/>
      <c r="K51" s="18" t="s">
        <v>119</v>
      </c>
    </row>
    <row r="52" spans="1:11" ht="11.45" customHeight="1" x14ac:dyDescent="0.25">
      <c r="A52" s="4">
        <v>50</v>
      </c>
      <c r="B52" s="2" t="s">
        <v>126</v>
      </c>
      <c r="C52" s="2" t="s">
        <v>231</v>
      </c>
      <c r="D52" s="27">
        <v>71</v>
      </c>
      <c r="E52" s="27">
        <v>7</v>
      </c>
      <c r="F52" s="42" t="s">
        <v>34</v>
      </c>
      <c r="G52" s="3" t="s">
        <v>168</v>
      </c>
      <c r="H52" s="8"/>
      <c r="I52" s="1"/>
      <c r="J52" s="1" t="s">
        <v>197</v>
      </c>
      <c r="K52" s="11">
        <f>SUM(E48)</f>
        <v>75</v>
      </c>
    </row>
    <row r="53" spans="1:11" ht="11.45" customHeight="1" x14ac:dyDescent="0.25">
      <c r="A53" s="10">
        <v>40</v>
      </c>
      <c r="B53" s="2" t="s">
        <v>128</v>
      </c>
      <c r="C53" s="25" t="s">
        <v>169</v>
      </c>
      <c r="D53" s="27">
        <v>71</v>
      </c>
      <c r="E53" s="27">
        <v>6</v>
      </c>
      <c r="F53" s="42" t="s">
        <v>227</v>
      </c>
      <c r="G53" s="3" t="s">
        <v>170</v>
      </c>
      <c r="H53" s="8"/>
      <c r="I53" s="1"/>
      <c r="J53" s="1" t="s">
        <v>220</v>
      </c>
      <c r="K53" s="11">
        <f>SUM(F48)</f>
        <v>150</v>
      </c>
    </row>
    <row r="54" spans="1:11" ht="11.45" customHeight="1" x14ac:dyDescent="0.25">
      <c r="A54" s="4">
        <v>30</v>
      </c>
      <c r="B54" s="2" t="s">
        <v>130</v>
      </c>
      <c r="C54" s="25" t="s">
        <v>153</v>
      </c>
      <c r="D54" s="27">
        <v>71</v>
      </c>
      <c r="E54" s="27">
        <v>5</v>
      </c>
      <c r="F54" s="17" t="s">
        <v>228</v>
      </c>
      <c r="G54" s="3" t="s">
        <v>171</v>
      </c>
      <c r="J54" s="1" t="s">
        <v>129</v>
      </c>
      <c r="K54" s="11">
        <f>SUM(K52:K53)</f>
        <v>225</v>
      </c>
    </row>
    <row r="55" spans="1:11" ht="11.45" customHeight="1" x14ac:dyDescent="0.25">
      <c r="A55" s="4">
        <v>20</v>
      </c>
      <c r="B55" s="2" t="s">
        <v>132</v>
      </c>
      <c r="C55" s="25" t="s">
        <v>232</v>
      </c>
      <c r="D55" s="27">
        <v>72</v>
      </c>
      <c r="E55" s="27"/>
      <c r="F55" s="43" t="s">
        <v>229</v>
      </c>
      <c r="G55" s="14" t="s">
        <v>168</v>
      </c>
      <c r="J55" s="1" t="s">
        <v>131</v>
      </c>
      <c r="K55" s="11">
        <f>SUM(I48)</f>
        <v>40</v>
      </c>
    </row>
    <row r="56" spans="1:11" ht="11.45" customHeight="1" x14ac:dyDescent="0.25">
      <c r="A56" s="4">
        <v>10</v>
      </c>
      <c r="B56" s="2" t="s">
        <v>148</v>
      </c>
      <c r="C56" s="25" t="s">
        <v>230</v>
      </c>
      <c r="D56" s="27">
        <v>73</v>
      </c>
      <c r="E56" s="27">
        <v>7</v>
      </c>
      <c r="F56" s="45" t="s">
        <v>230</v>
      </c>
      <c r="G56" s="14" t="s">
        <v>171</v>
      </c>
      <c r="J56" s="1" t="s">
        <v>133</v>
      </c>
      <c r="K56" s="11">
        <v>65.2</v>
      </c>
    </row>
    <row r="57" spans="1:11" ht="11.45" customHeight="1" x14ac:dyDescent="0.25">
      <c r="A57" s="2"/>
      <c r="B57" s="2"/>
      <c r="C57" s="25" t="s">
        <v>233</v>
      </c>
      <c r="D57" s="27">
        <v>72</v>
      </c>
      <c r="E57" s="27">
        <v>4</v>
      </c>
      <c r="F57" s="20" t="s">
        <v>241</v>
      </c>
      <c r="J57" s="1" t="s">
        <v>134</v>
      </c>
      <c r="K57" s="11">
        <f>SUM(K54:K56)</f>
        <v>330.2</v>
      </c>
    </row>
    <row r="58" spans="1:11" ht="11.45" customHeight="1" x14ac:dyDescent="0.25">
      <c r="A58" s="2"/>
      <c r="B58" s="2"/>
      <c r="C58" s="2" t="s">
        <v>236</v>
      </c>
      <c r="D58" s="27">
        <v>73</v>
      </c>
      <c r="E58" s="27">
        <v>3</v>
      </c>
      <c r="F58" s="5" t="s">
        <v>242</v>
      </c>
      <c r="G58" s="46">
        <v>20</v>
      </c>
      <c r="J58" s="9"/>
      <c r="K58" s="19" t="s">
        <v>135</v>
      </c>
    </row>
    <row r="59" spans="1:11" ht="11.45" customHeight="1" x14ac:dyDescent="0.25">
      <c r="A59" s="4">
        <f>SUM(A52:A58)</f>
        <v>150</v>
      </c>
      <c r="B59" s="2" t="s">
        <v>137</v>
      </c>
      <c r="C59" s="25" t="s">
        <v>234</v>
      </c>
      <c r="D59" s="27">
        <v>73</v>
      </c>
      <c r="E59" s="27">
        <v>2</v>
      </c>
      <c r="F59" s="5" t="s">
        <v>243</v>
      </c>
      <c r="G59" s="46">
        <v>20</v>
      </c>
      <c r="J59" s="1" t="s">
        <v>136</v>
      </c>
      <c r="K59" s="11">
        <f>SUM(A59)</f>
        <v>150</v>
      </c>
    </row>
    <row r="60" spans="1:11" ht="11.45" customHeight="1" x14ac:dyDescent="0.25">
      <c r="C60" s="25" t="s">
        <v>235</v>
      </c>
      <c r="D60" s="3">
        <v>73</v>
      </c>
      <c r="E60" s="3">
        <v>1</v>
      </c>
      <c r="F60" s="5" t="s">
        <v>244</v>
      </c>
      <c r="G60" s="46">
        <v>20</v>
      </c>
      <c r="J60" s="1" t="s">
        <v>139</v>
      </c>
      <c r="K60" s="11">
        <v>30</v>
      </c>
    </row>
    <row r="61" spans="1:11" ht="11.45" customHeight="1" x14ac:dyDescent="0.25">
      <c r="C61" s="36" t="s">
        <v>154</v>
      </c>
      <c r="D61" s="44">
        <v>75</v>
      </c>
      <c r="E61" s="3">
        <v>6</v>
      </c>
      <c r="F61" s="5" t="s">
        <v>245</v>
      </c>
      <c r="G61" s="46">
        <v>20</v>
      </c>
      <c r="J61" s="1" t="s">
        <v>195</v>
      </c>
      <c r="K61" s="11">
        <v>10</v>
      </c>
    </row>
    <row r="62" spans="1:11" ht="11.45" customHeight="1" x14ac:dyDescent="0.25">
      <c r="C62" s="2" t="s">
        <v>229</v>
      </c>
      <c r="D62" s="3">
        <v>76</v>
      </c>
      <c r="E62" s="3">
        <v>5</v>
      </c>
      <c r="F62" s="5" t="s">
        <v>246</v>
      </c>
      <c r="G62" s="46">
        <v>20</v>
      </c>
      <c r="J62" s="1" t="s">
        <v>196</v>
      </c>
      <c r="K62" s="11">
        <v>320</v>
      </c>
    </row>
    <row r="63" spans="1:11" ht="11.45" customHeight="1" x14ac:dyDescent="0.25">
      <c r="F63" s="5" t="s">
        <v>247</v>
      </c>
      <c r="G63" s="46">
        <v>20</v>
      </c>
      <c r="J63" s="1" t="s">
        <v>140</v>
      </c>
      <c r="K63" s="11">
        <f>SUM(K59:K61)</f>
        <v>190</v>
      </c>
    </row>
    <row r="64" spans="1:11" ht="11.45" customHeight="1" thickBot="1" x14ac:dyDescent="0.3">
      <c r="E64" s="5"/>
      <c r="F64" s="5" t="s">
        <v>248</v>
      </c>
      <c r="G64" s="47">
        <v>20</v>
      </c>
      <c r="J64" s="1" t="s">
        <v>141</v>
      </c>
      <c r="K64" s="49">
        <f>SUM(K54-K62-K63)</f>
        <v>-285</v>
      </c>
    </row>
    <row r="65" spans="1:11" ht="11.45" customHeight="1" thickBot="1" x14ac:dyDescent="0.3">
      <c r="A65" t="s">
        <v>240</v>
      </c>
      <c r="E65" s="5"/>
      <c r="F65" s="5"/>
      <c r="G65" s="48">
        <f>SUM(G58:G64)</f>
        <v>140</v>
      </c>
      <c r="J65" s="1" t="s">
        <v>142</v>
      </c>
      <c r="K65" s="50">
        <f>SUM(K57-K63)</f>
        <v>140.19999999999999</v>
      </c>
    </row>
    <row r="66" spans="1:11" ht="11.45" customHeight="1" x14ac:dyDescent="0.25">
      <c r="E66" s="5"/>
      <c r="F66" s="5"/>
      <c r="G66" s="5"/>
    </row>
    <row r="67" spans="1:11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2"/>
  <sheetViews>
    <sheetView workbookViewId="0">
      <selection activeCell="K2" sqref="K2"/>
    </sheetView>
  </sheetViews>
  <sheetFormatPr defaultRowHeight="15" x14ac:dyDescent="0.25"/>
  <cols>
    <col min="1" max="1" width="4.85546875" customWidth="1"/>
    <col min="2" max="2" width="8" customWidth="1"/>
    <col min="3" max="3" width="11.140625" bestFit="1" customWidth="1"/>
    <col min="4" max="4" width="14.5703125" bestFit="1" customWidth="1"/>
    <col min="5" max="5" width="8.42578125" customWidth="1"/>
    <col min="6" max="6" width="13.7109375" customWidth="1"/>
    <col min="7" max="7" width="5.85546875" customWidth="1"/>
    <col min="8" max="8" width="6.42578125" customWidth="1"/>
    <col min="10" max="10" width="12.140625" customWidth="1"/>
  </cols>
  <sheetData>
    <row r="1" spans="1:11" ht="11.45" customHeight="1" x14ac:dyDescent="0.25">
      <c r="B1" t="s">
        <v>0</v>
      </c>
      <c r="E1" s="5"/>
      <c r="F1" s="5"/>
      <c r="G1" s="5" t="s">
        <v>238</v>
      </c>
      <c r="J1" s="1" t="s">
        <v>237</v>
      </c>
      <c r="K1" s="1"/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4"/>
    </row>
    <row r="3" spans="1:11" ht="11.45" customHeight="1" x14ac:dyDescent="0.25">
      <c r="A3" s="2">
        <v>1</v>
      </c>
      <c r="B3" s="2" t="s">
        <v>10</v>
      </c>
      <c r="C3" s="2" t="s">
        <v>11</v>
      </c>
      <c r="D3" s="2" t="s">
        <v>12</v>
      </c>
      <c r="E3" s="7">
        <v>5</v>
      </c>
      <c r="F3" s="7">
        <v>5</v>
      </c>
      <c r="G3" s="3">
        <v>71</v>
      </c>
      <c r="H3" s="3">
        <v>1</v>
      </c>
      <c r="I3" s="6" t="s">
        <v>172</v>
      </c>
      <c r="J3" s="2"/>
      <c r="K3" s="2"/>
    </row>
    <row r="4" spans="1:11" ht="11.45" customHeight="1" x14ac:dyDescent="0.25">
      <c r="A4" s="2"/>
      <c r="B4" s="2" t="s">
        <v>62</v>
      </c>
      <c r="C4" s="2" t="s">
        <v>11</v>
      </c>
      <c r="D4" s="2" t="s">
        <v>203</v>
      </c>
      <c r="E4" s="7">
        <v>5</v>
      </c>
      <c r="F4" s="7">
        <v>5</v>
      </c>
      <c r="G4" s="3">
        <v>85</v>
      </c>
      <c r="H4" s="3"/>
      <c r="I4" s="6" t="s">
        <v>210</v>
      </c>
      <c r="J4" s="2"/>
      <c r="K4" s="2"/>
    </row>
    <row r="5" spans="1:11" ht="11.45" customHeight="1" x14ac:dyDescent="0.25">
      <c r="A5" s="2">
        <v>2</v>
      </c>
      <c r="B5" s="2" t="s">
        <v>13</v>
      </c>
      <c r="C5" s="2" t="s">
        <v>14</v>
      </c>
      <c r="D5" s="2" t="s">
        <v>15</v>
      </c>
      <c r="E5" s="7"/>
      <c r="F5" s="7"/>
      <c r="G5" s="3"/>
      <c r="H5" s="3"/>
      <c r="I5" s="6" t="s">
        <v>172</v>
      </c>
      <c r="J5" s="2" t="s">
        <v>16</v>
      </c>
      <c r="K5" s="2"/>
    </row>
    <row r="6" spans="1:11" ht="11.45" customHeight="1" x14ac:dyDescent="0.25">
      <c r="A6" s="2"/>
      <c r="B6" s="2" t="s">
        <v>17</v>
      </c>
      <c r="C6" s="2" t="s">
        <v>18</v>
      </c>
      <c r="D6" s="2" t="s">
        <v>19</v>
      </c>
      <c r="E6" s="7">
        <v>5</v>
      </c>
      <c r="F6" s="7">
        <v>5</v>
      </c>
      <c r="G6" s="3">
        <v>78</v>
      </c>
      <c r="H6" s="3">
        <v>6</v>
      </c>
      <c r="I6" s="6" t="s">
        <v>219</v>
      </c>
      <c r="J6" s="2" t="s">
        <v>20</v>
      </c>
      <c r="K6" s="2"/>
    </row>
    <row r="7" spans="1:11" ht="11.45" customHeight="1" x14ac:dyDescent="0.25">
      <c r="A7" s="2">
        <v>3</v>
      </c>
      <c r="B7" s="2" t="s">
        <v>21</v>
      </c>
      <c r="C7" s="2" t="s">
        <v>22</v>
      </c>
      <c r="D7" s="2" t="s">
        <v>15</v>
      </c>
      <c r="E7" s="7">
        <v>5</v>
      </c>
      <c r="F7" s="7">
        <v>5</v>
      </c>
      <c r="G7" s="3">
        <v>79</v>
      </c>
      <c r="H7" s="3">
        <v>7</v>
      </c>
      <c r="I7" s="6" t="s">
        <v>172</v>
      </c>
      <c r="J7" s="2" t="s">
        <v>23</v>
      </c>
      <c r="K7" s="2"/>
    </row>
    <row r="8" spans="1:11" ht="11.45" customHeight="1" x14ac:dyDescent="0.25">
      <c r="A8" s="2">
        <v>4</v>
      </c>
      <c r="B8" s="2" t="s">
        <v>24</v>
      </c>
      <c r="C8" s="2" t="s">
        <v>25</v>
      </c>
      <c r="D8" s="2" t="s">
        <v>26</v>
      </c>
      <c r="E8" s="7"/>
      <c r="F8" s="7"/>
      <c r="G8" s="3"/>
      <c r="H8" s="3"/>
      <c r="I8" s="6" t="s">
        <v>172</v>
      </c>
      <c r="J8" s="2" t="s">
        <v>27</v>
      </c>
      <c r="K8" s="2"/>
    </row>
    <row r="9" spans="1:11" ht="11.45" customHeight="1" x14ac:dyDescent="0.25">
      <c r="A9" s="2">
        <v>5</v>
      </c>
      <c r="B9" s="2" t="s">
        <v>17</v>
      </c>
      <c r="C9" s="2" t="s">
        <v>25</v>
      </c>
      <c r="D9" s="2" t="s">
        <v>15</v>
      </c>
      <c r="E9" s="7">
        <v>5</v>
      </c>
      <c r="F9" s="7">
        <v>5</v>
      </c>
      <c r="G9" s="3">
        <v>83</v>
      </c>
      <c r="H9" s="3"/>
      <c r="I9" s="6" t="s">
        <v>172</v>
      </c>
      <c r="J9" s="2" t="s">
        <v>28</v>
      </c>
      <c r="K9" s="2"/>
    </row>
    <row r="10" spans="1:11" ht="11.45" customHeight="1" x14ac:dyDescent="0.25">
      <c r="A10" s="2">
        <v>6</v>
      </c>
      <c r="B10" s="2" t="s">
        <v>31</v>
      </c>
      <c r="C10" s="2" t="s">
        <v>25</v>
      </c>
      <c r="D10" s="2" t="s">
        <v>30</v>
      </c>
      <c r="E10" s="7"/>
      <c r="F10" s="7"/>
      <c r="G10" s="3"/>
      <c r="H10" s="3"/>
      <c r="I10" s="6" t="s">
        <v>172</v>
      </c>
      <c r="J10" s="2"/>
      <c r="K10" s="2"/>
    </row>
    <row r="11" spans="1:11" ht="11.45" customHeight="1" x14ac:dyDescent="0.25">
      <c r="A11" s="2">
        <v>7</v>
      </c>
      <c r="B11" s="2" t="s">
        <v>32</v>
      </c>
      <c r="C11" s="2" t="s">
        <v>25</v>
      </c>
      <c r="D11" s="2" t="s">
        <v>15</v>
      </c>
      <c r="E11" s="7">
        <v>5</v>
      </c>
      <c r="F11" s="7">
        <v>5</v>
      </c>
      <c r="G11" s="3">
        <v>76</v>
      </c>
      <c r="H11" s="3">
        <v>2</v>
      </c>
      <c r="I11" s="6" t="s">
        <v>172</v>
      </c>
      <c r="J11" s="2" t="s">
        <v>33</v>
      </c>
      <c r="K11" s="2"/>
    </row>
    <row r="12" spans="1:11" ht="11.45" customHeight="1" x14ac:dyDescent="0.25">
      <c r="A12" s="2">
        <v>8</v>
      </c>
      <c r="B12" s="2" t="s">
        <v>34</v>
      </c>
      <c r="C12" s="2" t="s">
        <v>35</v>
      </c>
      <c r="D12" s="2" t="s">
        <v>30</v>
      </c>
      <c r="E12" s="7">
        <v>5</v>
      </c>
      <c r="F12" s="7">
        <v>5</v>
      </c>
      <c r="G12" s="3">
        <v>80</v>
      </c>
      <c r="H12" s="3"/>
      <c r="I12" s="6" t="s">
        <v>172</v>
      </c>
      <c r="J12" s="2" t="s">
        <v>36</v>
      </c>
      <c r="K12" s="2"/>
    </row>
    <row r="13" spans="1:11" ht="11.45" customHeight="1" x14ac:dyDescent="0.25">
      <c r="A13" s="2"/>
      <c r="B13" s="2" t="s">
        <v>17</v>
      </c>
      <c r="C13" s="2" t="s">
        <v>224</v>
      </c>
      <c r="D13" s="2" t="s">
        <v>67</v>
      </c>
      <c r="E13" s="7">
        <v>5</v>
      </c>
      <c r="F13" s="7">
        <v>5</v>
      </c>
      <c r="G13" s="3">
        <v>90</v>
      </c>
      <c r="H13" s="3"/>
      <c r="I13" s="6" t="s">
        <v>239</v>
      </c>
      <c r="J13" s="2"/>
      <c r="K13" s="2"/>
    </row>
    <row r="14" spans="1:11" ht="11.45" customHeight="1" x14ac:dyDescent="0.25">
      <c r="A14" s="2"/>
      <c r="B14" s="12" t="s">
        <v>225</v>
      </c>
      <c r="C14" s="12" t="s">
        <v>224</v>
      </c>
      <c r="D14" s="12" t="s">
        <v>67</v>
      </c>
      <c r="E14" s="13">
        <v>5</v>
      </c>
      <c r="F14" s="13">
        <v>5</v>
      </c>
      <c r="G14" s="14">
        <v>77</v>
      </c>
      <c r="H14" s="14">
        <v>5</v>
      </c>
      <c r="I14" s="15" t="s">
        <v>239</v>
      </c>
      <c r="J14" s="12"/>
      <c r="K14" s="2"/>
    </row>
    <row r="15" spans="1:11" ht="11.45" customHeight="1" x14ac:dyDescent="0.25">
      <c r="A15" s="2"/>
      <c r="B15" s="2" t="s">
        <v>37</v>
      </c>
      <c r="C15" s="2" t="s">
        <v>38</v>
      </c>
      <c r="D15" s="2" t="s">
        <v>15</v>
      </c>
      <c r="E15" s="7"/>
      <c r="F15" s="7"/>
      <c r="G15" s="3"/>
      <c r="H15" s="3"/>
      <c r="I15" s="6" t="s">
        <v>219</v>
      </c>
      <c r="J15" s="2" t="s">
        <v>39</v>
      </c>
      <c r="K15" s="2"/>
    </row>
    <row r="16" spans="1:11" ht="11.45" customHeight="1" x14ac:dyDescent="0.25">
      <c r="A16" s="2"/>
      <c r="B16" s="2" t="s">
        <v>40</v>
      </c>
      <c r="C16" s="2" t="s">
        <v>41</v>
      </c>
      <c r="D16" s="2" t="s">
        <v>42</v>
      </c>
      <c r="E16" s="7"/>
      <c r="F16" s="7"/>
      <c r="G16" s="3"/>
      <c r="H16" s="3"/>
      <c r="I16" s="6"/>
      <c r="J16" s="2" t="s">
        <v>43</v>
      </c>
      <c r="K16" s="2"/>
    </row>
    <row r="17" spans="1:11" ht="11.45" customHeight="1" x14ac:dyDescent="0.25">
      <c r="A17" s="2"/>
      <c r="B17" s="12" t="s">
        <v>44</v>
      </c>
      <c r="C17" s="12" t="s">
        <v>45</v>
      </c>
      <c r="D17" s="12" t="s">
        <v>15</v>
      </c>
      <c r="E17" s="13"/>
      <c r="F17" s="13"/>
      <c r="G17" s="14"/>
      <c r="H17" s="14"/>
      <c r="I17" s="15"/>
      <c r="J17" s="12" t="s">
        <v>46</v>
      </c>
      <c r="K17" s="2"/>
    </row>
    <row r="18" spans="1:11" ht="11.45" customHeight="1" x14ac:dyDescent="0.25">
      <c r="A18" s="2"/>
      <c r="B18" s="2" t="s">
        <v>47</v>
      </c>
      <c r="C18" s="2" t="s">
        <v>45</v>
      </c>
      <c r="D18" s="2" t="s">
        <v>15</v>
      </c>
      <c r="E18" s="7"/>
      <c r="F18" s="7"/>
      <c r="G18" s="3"/>
      <c r="H18" s="3"/>
      <c r="I18" s="6"/>
      <c r="J18" s="2" t="s">
        <v>46</v>
      </c>
      <c r="K18" s="2"/>
    </row>
    <row r="19" spans="1:11" ht="11.45" customHeight="1" x14ac:dyDescent="0.25">
      <c r="A19" s="2"/>
      <c r="B19" s="2" t="s">
        <v>17</v>
      </c>
      <c r="C19" s="2" t="s">
        <v>48</v>
      </c>
      <c r="D19" s="2" t="s">
        <v>49</v>
      </c>
      <c r="E19" s="7"/>
      <c r="F19" s="7"/>
      <c r="G19" s="3"/>
      <c r="H19" s="3"/>
      <c r="I19" s="6"/>
      <c r="J19" s="2" t="s">
        <v>50</v>
      </c>
      <c r="K19" s="2"/>
    </row>
    <row r="20" spans="1:11" ht="11.45" customHeight="1" x14ac:dyDescent="0.25">
      <c r="A20" s="2">
        <v>9</v>
      </c>
      <c r="B20" s="2" t="s">
        <v>51</v>
      </c>
      <c r="C20" s="2" t="s">
        <v>52</v>
      </c>
      <c r="D20" s="2" t="s">
        <v>53</v>
      </c>
      <c r="E20" s="7">
        <v>5</v>
      </c>
      <c r="F20" s="7">
        <v>5</v>
      </c>
      <c r="G20" s="3">
        <v>77</v>
      </c>
      <c r="H20" s="3">
        <v>4</v>
      </c>
      <c r="I20" s="6" t="s">
        <v>172</v>
      </c>
      <c r="J20" s="2" t="s">
        <v>54</v>
      </c>
      <c r="K20" s="2"/>
    </row>
    <row r="21" spans="1:11" ht="11.45" customHeight="1" x14ac:dyDescent="0.25">
      <c r="A21" s="2"/>
      <c r="B21" s="2" t="s">
        <v>221</v>
      </c>
      <c r="C21" s="2" t="s">
        <v>222</v>
      </c>
      <c r="D21" s="2" t="s">
        <v>223</v>
      </c>
      <c r="E21" s="7"/>
      <c r="F21" s="7"/>
      <c r="G21" s="3"/>
      <c r="H21" s="3"/>
      <c r="I21" s="6" t="s">
        <v>239</v>
      </c>
      <c r="J21" s="2"/>
      <c r="K21" s="2"/>
    </row>
    <row r="22" spans="1:11" ht="11.45" customHeight="1" x14ac:dyDescent="0.25">
      <c r="A22" s="2">
        <v>10</v>
      </c>
      <c r="B22" s="2" t="s">
        <v>31</v>
      </c>
      <c r="C22" s="2" t="s">
        <v>55</v>
      </c>
      <c r="D22" s="2" t="s">
        <v>56</v>
      </c>
      <c r="E22" s="7">
        <v>5</v>
      </c>
      <c r="F22" s="7">
        <v>5</v>
      </c>
      <c r="G22" s="3">
        <v>81</v>
      </c>
      <c r="H22" s="3"/>
      <c r="I22" s="6" t="s">
        <v>172</v>
      </c>
      <c r="J22" s="2" t="s">
        <v>57</v>
      </c>
      <c r="K22" s="2"/>
    </row>
    <row r="23" spans="1:11" ht="11.45" customHeight="1" x14ac:dyDescent="0.25">
      <c r="A23" s="2"/>
      <c r="B23" s="12" t="s">
        <v>58</v>
      </c>
      <c r="C23" s="12" t="s">
        <v>59</v>
      </c>
      <c r="D23" s="12" t="s">
        <v>60</v>
      </c>
      <c r="E23" s="13"/>
      <c r="F23" s="13"/>
      <c r="G23" s="14"/>
      <c r="H23" s="14"/>
      <c r="I23" s="15"/>
      <c r="J23" s="12" t="s">
        <v>61</v>
      </c>
      <c r="K23" s="2"/>
    </row>
    <row r="24" spans="1:11" ht="11.45" customHeight="1" x14ac:dyDescent="0.25">
      <c r="A24" s="2"/>
      <c r="B24" s="2" t="s">
        <v>62</v>
      </c>
      <c r="C24" s="2" t="s">
        <v>211</v>
      </c>
      <c r="D24" s="2" t="s">
        <v>64</v>
      </c>
      <c r="E24" s="7"/>
      <c r="F24" s="7"/>
      <c r="G24" s="3"/>
      <c r="H24" s="3"/>
      <c r="I24" s="6"/>
      <c r="J24" s="2"/>
      <c r="K24" s="2"/>
    </row>
    <row r="25" spans="1:11" ht="11.45" customHeight="1" x14ac:dyDescent="0.25">
      <c r="A25" s="2">
        <v>11</v>
      </c>
      <c r="B25" s="2" t="s">
        <v>65</v>
      </c>
      <c r="C25" s="2" t="s">
        <v>66</v>
      </c>
      <c r="D25" s="2" t="s">
        <v>67</v>
      </c>
      <c r="E25" s="7"/>
      <c r="F25" s="7"/>
      <c r="G25" s="3"/>
      <c r="H25" s="3"/>
      <c r="I25" s="6" t="s">
        <v>172</v>
      </c>
      <c r="J25" s="2"/>
      <c r="K25" s="2"/>
    </row>
    <row r="26" spans="1:11" ht="11.45" customHeight="1" x14ac:dyDescent="0.25">
      <c r="A26" s="2">
        <v>12</v>
      </c>
      <c r="B26" s="12" t="s">
        <v>68</v>
      </c>
      <c r="C26" s="12" t="s">
        <v>69</v>
      </c>
      <c r="D26" s="12" t="s">
        <v>70</v>
      </c>
      <c r="E26" s="13">
        <v>5</v>
      </c>
      <c r="F26" s="13">
        <v>0</v>
      </c>
      <c r="G26" s="14">
        <v>87</v>
      </c>
      <c r="H26" s="14"/>
      <c r="I26" s="15" t="s">
        <v>172</v>
      </c>
      <c r="J26" s="12" t="s">
        <v>36</v>
      </c>
      <c r="K26" s="2"/>
    </row>
    <row r="27" spans="1:11" ht="11.45" customHeight="1" x14ac:dyDescent="0.25">
      <c r="A27" s="2"/>
      <c r="B27" s="2" t="s">
        <v>71</v>
      </c>
      <c r="C27" s="2" t="s">
        <v>72</v>
      </c>
      <c r="D27" s="2" t="s">
        <v>73</v>
      </c>
      <c r="E27" s="7"/>
      <c r="F27" s="7"/>
      <c r="G27" s="3"/>
      <c r="H27" s="3"/>
      <c r="I27" s="6"/>
      <c r="J27" s="2"/>
      <c r="K27" s="2"/>
    </row>
    <row r="28" spans="1:11" ht="11.45" customHeight="1" x14ac:dyDescent="0.25">
      <c r="A28" s="2"/>
      <c r="B28" s="2" t="s">
        <v>31</v>
      </c>
      <c r="C28" s="2" t="s">
        <v>74</v>
      </c>
      <c r="D28" s="2" t="s">
        <v>75</v>
      </c>
      <c r="E28" s="7"/>
      <c r="F28" s="7"/>
      <c r="G28" s="3"/>
      <c r="H28" s="3"/>
      <c r="I28" s="6"/>
      <c r="J28" s="2"/>
      <c r="K28" s="2"/>
    </row>
    <row r="29" spans="1:11" ht="11.45" customHeight="1" x14ac:dyDescent="0.25">
      <c r="A29" s="2">
        <v>13</v>
      </c>
      <c r="B29" s="2" t="s">
        <v>47</v>
      </c>
      <c r="C29" s="2" t="s">
        <v>76</v>
      </c>
      <c r="D29" s="2" t="s">
        <v>26</v>
      </c>
      <c r="E29" s="7"/>
      <c r="F29" s="7"/>
      <c r="G29" s="3"/>
      <c r="H29" s="3"/>
      <c r="I29" s="6" t="s">
        <v>172</v>
      </c>
      <c r="J29" s="2" t="s">
        <v>77</v>
      </c>
      <c r="K29" s="2"/>
    </row>
    <row r="30" spans="1:11" ht="11.45" customHeight="1" x14ac:dyDescent="0.25">
      <c r="A30" s="2">
        <v>14</v>
      </c>
      <c r="B30" s="12" t="s">
        <v>78</v>
      </c>
      <c r="C30" s="12" t="s">
        <v>76</v>
      </c>
      <c r="D30" s="12" t="s">
        <v>67</v>
      </c>
      <c r="E30" s="13"/>
      <c r="F30" s="13"/>
      <c r="G30" s="14"/>
      <c r="H30" s="14"/>
      <c r="I30" s="15" t="s">
        <v>172</v>
      </c>
      <c r="J30" s="12" t="s">
        <v>79</v>
      </c>
      <c r="K30" s="2"/>
    </row>
    <row r="31" spans="1:11" ht="11.45" customHeight="1" x14ac:dyDescent="0.25">
      <c r="A31" s="2">
        <v>15</v>
      </c>
      <c r="B31" s="2" t="s">
        <v>80</v>
      </c>
      <c r="C31" s="2" t="s">
        <v>81</v>
      </c>
      <c r="D31" s="2" t="s">
        <v>19</v>
      </c>
      <c r="E31" s="7">
        <v>5</v>
      </c>
      <c r="F31" s="7">
        <v>5</v>
      </c>
      <c r="G31" s="3">
        <v>79</v>
      </c>
      <c r="H31" s="3">
        <v>8</v>
      </c>
      <c r="I31" s="6" t="s">
        <v>145</v>
      </c>
      <c r="J31" s="2" t="s">
        <v>82</v>
      </c>
      <c r="K31" s="2"/>
    </row>
    <row r="32" spans="1:11" ht="11.45" customHeight="1" x14ac:dyDescent="0.25">
      <c r="A32" s="2">
        <v>16</v>
      </c>
      <c r="B32" s="2" t="s">
        <v>83</v>
      </c>
      <c r="C32" s="2" t="s">
        <v>84</v>
      </c>
      <c r="D32" s="2" t="s">
        <v>1</v>
      </c>
      <c r="E32" s="7"/>
      <c r="F32" s="7"/>
      <c r="G32" s="3"/>
      <c r="H32" s="3"/>
      <c r="I32" s="6" t="s">
        <v>145</v>
      </c>
      <c r="J32" s="2" t="s">
        <v>85</v>
      </c>
      <c r="K32" s="2"/>
    </row>
    <row r="33" spans="1:11" ht="11.45" customHeight="1" x14ac:dyDescent="0.25">
      <c r="A33" s="2"/>
      <c r="B33" s="12" t="s">
        <v>259</v>
      </c>
      <c r="C33" s="12" t="s">
        <v>260</v>
      </c>
      <c r="D33" s="12" t="s">
        <v>261</v>
      </c>
      <c r="E33" s="13"/>
      <c r="F33" s="13"/>
      <c r="G33" s="14"/>
      <c r="H33" s="14"/>
      <c r="I33" s="15">
        <v>10</v>
      </c>
      <c r="J33" s="12" t="s">
        <v>262</v>
      </c>
      <c r="K33" s="2"/>
    </row>
    <row r="34" spans="1:11" ht="11.45" customHeight="1" x14ac:dyDescent="0.25">
      <c r="A34" s="2"/>
      <c r="B34" s="2" t="s">
        <v>263</v>
      </c>
      <c r="C34" s="2" t="s">
        <v>260</v>
      </c>
      <c r="D34" s="2" t="s">
        <v>261</v>
      </c>
      <c r="E34" s="7"/>
      <c r="F34" s="7"/>
      <c r="G34" s="3"/>
      <c r="H34" s="3"/>
      <c r="I34" s="6">
        <v>10</v>
      </c>
      <c r="J34" s="2" t="s">
        <v>262</v>
      </c>
      <c r="K34" s="2"/>
    </row>
    <row r="35" spans="1:11" ht="11.45" customHeight="1" x14ac:dyDescent="0.25">
      <c r="A35" s="2">
        <v>17</v>
      </c>
      <c r="B35" s="2" t="s">
        <v>32</v>
      </c>
      <c r="C35" s="2" t="s">
        <v>86</v>
      </c>
      <c r="D35" s="2" t="s">
        <v>19</v>
      </c>
      <c r="E35" s="7">
        <v>5</v>
      </c>
      <c r="F35" s="7">
        <v>5</v>
      </c>
      <c r="G35" s="3">
        <v>87</v>
      </c>
      <c r="H35" s="3"/>
      <c r="I35" s="6" t="s">
        <v>172</v>
      </c>
      <c r="J35" s="2" t="s">
        <v>87</v>
      </c>
      <c r="K35" s="2"/>
    </row>
    <row r="36" spans="1:11" ht="11.45" customHeight="1" x14ac:dyDescent="0.25">
      <c r="A36" s="2">
        <v>18</v>
      </c>
      <c r="B36" s="2" t="s">
        <v>88</v>
      </c>
      <c r="C36" s="2" t="s">
        <v>89</v>
      </c>
      <c r="D36" s="2" t="s">
        <v>26</v>
      </c>
      <c r="E36" s="7"/>
      <c r="F36" s="7"/>
      <c r="G36" s="3"/>
      <c r="H36" s="3"/>
      <c r="I36" s="6" t="s">
        <v>172</v>
      </c>
      <c r="J36" s="2" t="s">
        <v>90</v>
      </c>
      <c r="K36" s="2"/>
    </row>
    <row r="37" spans="1:11" ht="11.45" customHeight="1" x14ac:dyDescent="0.25">
      <c r="A37" s="2">
        <v>19</v>
      </c>
      <c r="B37" s="2" t="s">
        <v>91</v>
      </c>
      <c r="C37" s="2" t="s">
        <v>92</v>
      </c>
      <c r="D37" s="2" t="s">
        <v>30</v>
      </c>
      <c r="E37" s="7"/>
      <c r="F37" s="7"/>
      <c r="G37" s="3"/>
      <c r="H37" s="3"/>
      <c r="I37" s="6" t="s">
        <v>172</v>
      </c>
      <c r="J37" s="2" t="s">
        <v>93</v>
      </c>
      <c r="K37" s="2"/>
    </row>
    <row r="38" spans="1:11" ht="11.45" customHeight="1" x14ac:dyDescent="0.25">
      <c r="A38" s="2">
        <v>20</v>
      </c>
      <c r="B38" s="12" t="s">
        <v>94</v>
      </c>
      <c r="C38" s="12" t="s">
        <v>92</v>
      </c>
      <c r="D38" s="12" t="s">
        <v>26</v>
      </c>
      <c r="E38" s="13"/>
      <c r="F38" s="13"/>
      <c r="G38" s="14"/>
      <c r="H38" s="14"/>
      <c r="I38" s="15" t="s">
        <v>172</v>
      </c>
      <c r="J38" s="12" t="s">
        <v>93</v>
      </c>
      <c r="K38" s="2"/>
    </row>
    <row r="39" spans="1:11" ht="11.45" customHeight="1" x14ac:dyDescent="0.25">
      <c r="A39" s="2">
        <v>21</v>
      </c>
      <c r="B39" s="12" t="s">
        <v>95</v>
      </c>
      <c r="C39" s="12" t="s">
        <v>96</v>
      </c>
      <c r="D39" s="12" t="s">
        <v>26</v>
      </c>
      <c r="E39" s="13"/>
      <c r="F39" s="13"/>
      <c r="G39" s="14"/>
      <c r="H39" s="14"/>
      <c r="I39" s="15" t="s">
        <v>172</v>
      </c>
      <c r="J39" s="12" t="s">
        <v>97</v>
      </c>
      <c r="K39" s="2"/>
    </row>
    <row r="40" spans="1:11" ht="11.45" customHeight="1" x14ac:dyDescent="0.25">
      <c r="A40" s="2">
        <v>22</v>
      </c>
      <c r="B40" s="2" t="s">
        <v>98</v>
      </c>
      <c r="C40" s="2" t="s">
        <v>96</v>
      </c>
      <c r="D40" s="2" t="s">
        <v>26</v>
      </c>
      <c r="E40" s="7"/>
      <c r="F40" s="7"/>
      <c r="G40" s="3"/>
      <c r="H40" s="3"/>
      <c r="I40" s="6" t="s">
        <v>172</v>
      </c>
      <c r="J40" s="2" t="s">
        <v>97</v>
      </c>
      <c r="K40" s="2"/>
    </row>
    <row r="41" spans="1:11" ht="11.45" customHeight="1" x14ac:dyDescent="0.25">
      <c r="A41" s="2"/>
      <c r="B41" s="2" t="s">
        <v>24</v>
      </c>
      <c r="C41" s="2" t="s">
        <v>226</v>
      </c>
      <c r="D41" s="2" t="s">
        <v>67</v>
      </c>
      <c r="E41" s="7"/>
      <c r="F41" s="7"/>
      <c r="G41" s="3"/>
      <c r="H41" s="3"/>
      <c r="I41" s="6" t="s">
        <v>239</v>
      </c>
      <c r="J41" s="2"/>
      <c r="K41" s="2"/>
    </row>
    <row r="42" spans="1:11" ht="11.45" customHeight="1" x14ac:dyDescent="0.25">
      <c r="A42" s="2"/>
      <c r="B42" s="2" t="s">
        <v>99</v>
      </c>
      <c r="C42" s="2" t="s">
        <v>100</v>
      </c>
      <c r="D42" s="2" t="s">
        <v>101</v>
      </c>
      <c r="E42" s="7"/>
      <c r="F42" s="7"/>
      <c r="G42" s="3"/>
      <c r="H42" s="3"/>
      <c r="I42" s="6"/>
      <c r="J42" s="2" t="s">
        <v>102</v>
      </c>
      <c r="K42" s="2"/>
    </row>
    <row r="43" spans="1:11" ht="11.45" customHeight="1" x14ac:dyDescent="0.25">
      <c r="A43" s="2"/>
      <c r="B43" s="2" t="s">
        <v>103</v>
      </c>
      <c r="C43" s="2" t="s">
        <v>104</v>
      </c>
      <c r="D43" s="2" t="s">
        <v>15</v>
      </c>
      <c r="E43" s="7"/>
      <c r="F43" s="7"/>
      <c r="G43" s="3"/>
      <c r="H43" s="3"/>
      <c r="I43" s="6"/>
      <c r="J43" s="2" t="s">
        <v>105</v>
      </c>
      <c r="K43" s="2"/>
    </row>
    <row r="44" spans="1:11" ht="11.45" customHeight="1" x14ac:dyDescent="0.25">
      <c r="A44" s="2">
        <v>23</v>
      </c>
      <c r="B44" s="2" t="s">
        <v>106</v>
      </c>
      <c r="C44" s="2" t="s">
        <v>107</v>
      </c>
      <c r="D44" s="2" t="s">
        <v>56</v>
      </c>
      <c r="E44" s="7"/>
      <c r="F44" s="7"/>
      <c r="G44" s="3"/>
      <c r="H44" s="3"/>
      <c r="I44" s="6" t="s">
        <v>145</v>
      </c>
      <c r="J44" s="2" t="s">
        <v>108</v>
      </c>
      <c r="K44" s="2"/>
    </row>
    <row r="45" spans="1:11" ht="11.45" customHeight="1" x14ac:dyDescent="0.25">
      <c r="A45" s="2">
        <v>24</v>
      </c>
      <c r="B45" s="2" t="s">
        <v>91</v>
      </c>
      <c r="C45" s="2" t="s">
        <v>109</v>
      </c>
      <c r="D45" s="2" t="s">
        <v>110</v>
      </c>
      <c r="E45" s="7">
        <v>5</v>
      </c>
      <c r="F45" s="7">
        <v>5</v>
      </c>
      <c r="G45" s="3">
        <v>76</v>
      </c>
      <c r="H45" s="3">
        <v>3</v>
      </c>
      <c r="I45" s="6" t="s">
        <v>172</v>
      </c>
      <c r="J45" s="2"/>
      <c r="K45" s="2"/>
    </row>
    <row r="46" spans="1:11" ht="11.45" customHeight="1" x14ac:dyDescent="0.25">
      <c r="A46" s="2">
        <v>25</v>
      </c>
      <c r="B46" s="2" t="s">
        <v>71</v>
      </c>
      <c r="C46" s="2" t="s">
        <v>111</v>
      </c>
      <c r="D46" s="2" t="s">
        <v>112</v>
      </c>
      <c r="E46" s="7"/>
      <c r="F46" s="7"/>
      <c r="G46" s="3"/>
      <c r="H46" s="3"/>
      <c r="I46" s="6" t="s">
        <v>145</v>
      </c>
      <c r="J46" s="2"/>
      <c r="K46" s="2"/>
    </row>
    <row r="47" spans="1:11" ht="11.45" customHeight="1" x14ac:dyDescent="0.25">
      <c r="A47" s="2">
        <v>26</v>
      </c>
      <c r="B47" s="12" t="s">
        <v>113</v>
      </c>
      <c r="C47" s="12" t="s">
        <v>55</v>
      </c>
      <c r="D47" s="12" t="s">
        <v>112</v>
      </c>
      <c r="E47" s="13"/>
      <c r="F47" s="13"/>
      <c r="G47" s="14"/>
      <c r="H47" s="14"/>
      <c r="I47" s="15" t="s">
        <v>172</v>
      </c>
      <c r="J47" s="12"/>
      <c r="K47" s="2"/>
    </row>
    <row r="48" spans="1:11" ht="11.45" customHeight="1" x14ac:dyDescent="0.25">
      <c r="A48" s="2">
        <v>27</v>
      </c>
      <c r="B48" s="12" t="s">
        <v>114</v>
      </c>
      <c r="C48" s="12" t="s">
        <v>86</v>
      </c>
      <c r="D48" s="12" t="s">
        <v>112</v>
      </c>
      <c r="E48" s="13"/>
      <c r="F48" s="13"/>
      <c r="G48" s="14"/>
      <c r="H48" s="14"/>
      <c r="I48" s="15" t="s">
        <v>172</v>
      </c>
      <c r="J48" s="12"/>
      <c r="K48" s="2"/>
    </row>
    <row r="49" spans="1:11" ht="11.45" customHeight="1" x14ac:dyDescent="0.25">
      <c r="A49" s="2">
        <v>28</v>
      </c>
      <c r="B49" s="12" t="s">
        <v>115</v>
      </c>
      <c r="C49" s="12" t="s">
        <v>25</v>
      </c>
      <c r="D49" s="12" t="s">
        <v>112</v>
      </c>
      <c r="E49" s="13"/>
      <c r="F49" s="13"/>
      <c r="G49" s="14"/>
      <c r="H49" s="14"/>
      <c r="I49" s="15" t="s">
        <v>172</v>
      </c>
      <c r="J49" s="12" t="s">
        <v>33</v>
      </c>
      <c r="K49" s="2"/>
    </row>
    <row r="50" spans="1:11" ht="11.45" customHeight="1" x14ac:dyDescent="0.25">
      <c r="A50" s="2"/>
      <c r="B50" s="2"/>
      <c r="C50" s="2"/>
      <c r="D50" s="2" t="s">
        <v>116</v>
      </c>
      <c r="E50" s="7">
        <f>SUM(E3:E49)</f>
        <v>75</v>
      </c>
      <c r="F50" s="7">
        <f>SUM(F3:F49)</f>
        <v>70</v>
      </c>
      <c r="G50" s="3"/>
      <c r="H50" s="2"/>
      <c r="I50" s="6">
        <f>SUM(I3:I49)</f>
        <v>20</v>
      </c>
      <c r="J50" s="2"/>
      <c r="K50" s="2"/>
    </row>
    <row r="51" spans="1:11" ht="11.45" customHeight="1" x14ac:dyDescent="0.25">
      <c r="E51" s="5"/>
      <c r="F51" s="5"/>
      <c r="G51" s="5"/>
      <c r="J51" s="20" t="s">
        <v>117</v>
      </c>
    </row>
    <row r="52" spans="1:11" ht="11.45" customHeight="1" x14ac:dyDescent="0.25">
      <c r="C52" s="20" t="s">
        <v>118</v>
      </c>
      <c r="E52" s="5"/>
      <c r="F52" s="5"/>
      <c r="G52" s="5"/>
      <c r="K52" s="18" t="s">
        <v>119</v>
      </c>
    </row>
    <row r="53" spans="1:11" ht="11.45" customHeight="1" x14ac:dyDescent="0.25">
      <c r="C53" t="s">
        <v>120</v>
      </c>
      <c r="D53" t="s">
        <v>121</v>
      </c>
      <c r="E53" s="5" t="s">
        <v>122</v>
      </c>
      <c r="F53" s="5" t="s">
        <v>123</v>
      </c>
      <c r="G53" s="5"/>
      <c r="H53" s="8"/>
      <c r="I53" s="1"/>
      <c r="J53" s="1" t="s">
        <v>197</v>
      </c>
      <c r="K53" s="11">
        <f>SUM(E50)</f>
        <v>75</v>
      </c>
    </row>
    <row r="54" spans="1:11" ht="11.45" customHeight="1" x14ac:dyDescent="0.25">
      <c r="A54" s="4">
        <v>50</v>
      </c>
      <c r="B54" s="2" t="s">
        <v>126</v>
      </c>
      <c r="C54" s="2" t="s">
        <v>10</v>
      </c>
      <c r="D54" s="27">
        <v>71</v>
      </c>
      <c r="E54" s="27">
        <v>7</v>
      </c>
      <c r="F54" s="2" t="s">
        <v>253</v>
      </c>
      <c r="G54" s="3" t="s">
        <v>168</v>
      </c>
      <c r="H54" s="8"/>
      <c r="I54" s="1"/>
      <c r="J54" s="1" t="s">
        <v>220</v>
      </c>
      <c r="K54" s="11">
        <f>SUM(F50)</f>
        <v>70</v>
      </c>
    </row>
    <row r="55" spans="1:11" ht="11.45" customHeight="1" x14ac:dyDescent="0.25">
      <c r="A55" s="10">
        <v>40</v>
      </c>
      <c r="B55" s="2" t="s">
        <v>128</v>
      </c>
      <c r="C55" s="25" t="s">
        <v>32</v>
      </c>
      <c r="D55" s="27">
        <v>76</v>
      </c>
      <c r="E55" s="27">
        <v>6</v>
      </c>
      <c r="F55" s="42" t="s">
        <v>91</v>
      </c>
      <c r="G55" s="3" t="s">
        <v>170</v>
      </c>
      <c r="J55" s="1" t="s">
        <v>129</v>
      </c>
      <c r="K55" s="11">
        <f>SUM(K53:K54)</f>
        <v>145</v>
      </c>
    </row>
    <row r="56" spans="1:11" ht="11.45" customHeight="1" x14ac:dyDescent="0.25">
      <c r="A56" s="4">
        <v>30</v>
      </c>
      <c r="B56" s="2" t="s">
        <v>130</v>
      </c>
      <c r="C56" s="25" t="s">
        <v>91</v>
      </c>
      <c r="D56" s="27">
        <v>76</v>
      </c>
      <c r="E56" s="27">
        <v>5</v>
      </c>
      <c r="F56" s="42" t="s">
        <v>21</v>
      </c>
      <c r="G56" s="3" t="s">
        <v>171</v>
      </c>
      <c r="J56" s="1" t="s">
        <v>131</v>
      </c>
      <c r="K56" s="11">
        <f>SUM(I50)</f>
        <v>20</v>
      </c>
    </row>
    <row r="57" spans="1:11" ht="11.45" customHeight="1" x14ac:dyDescent="0.25">
      <c r="A57" s="4">
        <v>20</v>
      </c>
      <c r="B57" s="2" t="s">
        <v>132</v>
      </c>
      <c r="C57" s="25" t="s">
        <v>51</v>
      </c>
      <c r="D57" s="27">
        <v>77</v>
      </c>
      <c r="E57" s="27">
        <v>4</v>
      </c>
      <c r="F57" s="17" t="s">
        <v>51</v>
      </c>
      <c r="G57" s="3" t="s">
        <v>251</v>
      </c>
      <c r="J57" s="1" t="s">
        <v>133</v>
      </c>
      <c r="K57" s="11">
        <v>260.2</v>
      </c>
    </row>
    <row r="58" spans="1:11" ht="11.45" customHeight="1" x14ac:dyDescent="0.25">
      <c r="A58" s="4">
        <v>10</v>
      </c>
      <c r="B58" s="2" t="s">
        <v>148</v>
      </c>
      <c r="C58" s="25" t="s">
        <v>225</v>
      </c>
      <c r="D58" s="27">
        <v>77</v>
      </c>
      <c r="E58" s="27">
        <v>7</v>
      </c>
      <c r="F58" s="52" t="s">
        <v>51</v>
      </c>
      <c r="G58" s="27" t="s">
        <v>252</v>
      </c>
      <c r="J58" s="1" t="s">
        <v>134</v>
      </c>
      <c r="K58" s="11">
        <f>SUM(K55:K57)</f>
        <v>425.2</v>
      </c>
    </row>
    <row r="59" spans="1:11" ht="11.45" customHeight="1" x14ac:dyDescent="0.25">
      <c r="A59" s="2"/>
      <c r="B59" s="2"/>
      <c r="C59" s="25" t="s">
        <v>249</v>
      </c>
      <c r="D59" s="27">
        <v>78</v>
      </c>
      <c r="E59" s="27">
        <v>3</v>
      </c>
      <c r="F59" s="51" t="s">
        <v>225</v>
      </c>
      <c r="G59" s="14" t="s">
        <v>252</v>
      </c>
      <c r="J59" s="9"/>
      <c r="K59" s="19" t="s">
        <v>135</v>
      </c>
    </row>
    <row r="60" spans="1:11" ht="11.45" customHeight="1" x14ac:dyDescent="0.25">
      <c r="A60" s="2"/>
      <c r="B60" s="2"/>
      <c r="C60" s="2" t="s">
        <v>235</v>
      </c>
      <c r="D60" s="27">
        <v>78</v>
      </c>
      <c r="E60" s="27">
        <v>2</v>
      </c>
      <c r="F60" s="5"/>
      <c r="G60" s="5"/>
      <c r="J60" s="1" t="s">
        <v>136</v>
      </c>
      <c r="K60" s="11">
        <f>SUM(A61)</f>
        <v>150</v>
      </c>
    </row>
    <row r="61" spans="1:11" ht="11.45" customHeight="1" x14ac:dyDescent="0.25">
      <c r="A61" s="4">
        <f>SUM(A54:A60)</f>
        <v>150</v>
      </c>
      <c r="B61" s="2" t="s">
        <v>137</v>
      </c>
      <c r="C61" s="25" t="s">
        <v>250</v>
      </c>
      <c r="D61" s="27">
        <v>87</v>
      </c>
      <c r="E61" s="27">
        <v>6</v>
      </c>
      <c r="F61" s="29" t="s">
        <v>256</v>
      </c>
      <c r="G61" s="5"/>
      <c r="J61" s="1" t="s">
        <v>139</v>
      </c>
      <c r="K61" s="11">
        <v>40</v>
      </c>
    </row>
    <row r="62" spans="1:11" ht="11.45" customHeight="1" x14ac:dyDescent="0.25">
      <c r="C62" s="25"/>
      <c r="D62" s="3"/>
      <c r="E62" s="3"/>
      <c r="F62" s="29" t="s">
        <v>258</v>
      </c>
      <c r="G62" s="5"/>
      <c r="J62" s="1" t="s">
        <v>257</v>
      </c>
      <c r="K62" s="11">
        <v>10</v>
      </c>
    </row>
    <row r="63" spans="1:11" ht="11.45" customHeight="1" x14ac:dyDescent="0.25">
      <c r="C63" s="36"/>
      <c r="D63" s="44"/>
      <c r="E63" s="3"/>
      <c r="F63" s="5"/>
      <c r="G63" s="5"/>
      <c r="J63" s="30" t="s">
        <v>274</v>
      </c>
      <c r="K63" s="34">
        <v>12</v>
      </c>
    </row>
    <row r="64" spans="1:11" ht="11.45" customHeight="1" x14ac:dyDescent="0.25">
      <c r="C64" s="2"/>
      <c r="D64" s="3"/>
      <c r="E64" s="3"/>
      <c r="F64" s="5"/>
      <c r="G64" s="5"/>
      <c r="J64" s="1" t="s">
        <v>254</v>
      </c>
      <c r="K64" s="11">
        <v>210</v>
      </c>
    </row>
    <row r="65" spans="1:11" ht="11.45" customHeight="1" x14ac:dyDescent="0.25">
      <c r="A65" s="53" t="s">
        <v>255</v>
      </c>
      <c r="E65" s="5"/>
      <c r="F65" s="5"/>
      <c r="G65" s="5"/>
      <c r="J65" s="1" t="s">
        <v>140</v>
      </c>
      <c r="K65" s="11">
        <f>SUM(K60:K64)</f>
        <v>422</v>
      </c>
    </row>
    <row r="66" spans="1:11" ht="11.45" customHeight="1" x14ac:dyDescent="0.25">
      <c r="A66" t="s">
        <v>275</v>
      </c>
      <c r="E66" s="5"/>
      <c r="F66" s="5"/>
      <c r="G66" s="5"/>
      <c r="J66" s="1" t="s">
        <v>141</v>
      </c>
      <c r="K66" s="11">
        <f>SUM(K55-K64-K65)</f>
        <v>-487</v>
      </c>
    </row>
    <row r="67" spans="1:11" ht="11.45" customHeight="1" x14ac:dyDescent="0.25">
      <c r="J67" s="1" t="s">
        <v>142</v>
      </c>
      <c r="K67" s="56">
        <f>SUM(K58-K65)</f>
        <v>3.1999999999999886</v>
      </c>
    </row>
    <row r="68" spans="1:11" ht="11.45" customHeight="1" x14ac:dyDescent="0.25"/>
    <row r="69" spans="1:11" ht="11.45" customHeight="1" x14ac:dyDescent="0.25"/>
    <row r="70" spans="1:11" ht="11.45" customHeight="1" x14ac:dyDescent="0.25"/>
    <row r="71" spans="1:11" ht="11.45" customHeight="1" x14ac:dyDescent="0.25"/>
    <row r="72" spans="1:11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0"/>
  <sheetViews>
    <sheetView topLeftCell="A19" workbookViewId="0">
      <selection activeCell="I6" sqref="I6"/>
    </sheetView>
  </sheetViews>
  <sheetFormatPr defaultRowHeight="15" x14ac:dyDescent="0.25"/>
  <cols>
    <col min="1" max="1" width="5.140625" customWidth="1"/>
    <col min="2" max="2" width="8.5703125" customWidth="1"/>
    <col min="3" max="3" width="10.5703125" customWidth="1"/>
    <col min="4" max="4" width="12" bestFit="1" customWidth="1"/>
    <col min="5" max="5" width="5" customWidth="1"/>
    <col min="6" max="6" width="8.42578125" customWidth="1"/>
    <col min="7" max="7" width="5.28515625" customWidth="1"/>
    <col min="8" max="8" width="5.5703125" customWidth="1"/>
    <col min="9" max="9" width="9.140625" style="57"/>
    <col min="10" max="10" width="15" customWidth="1"/>
    <col min="12" max="12" width="2.85546875" customWidth="1"/>
    <col min="13" max="13" width="3.28515625" customWidth="1"/>
    <col min="14" max="14" width="3.42578125" customWidth="1"/>
  </cols>
  <sheetData>
    <row r="1" spans="1:11" ht="13.5" customHeight="1" x14ac:dyDescent="0.25">
      <c r="B1" t="s">
        <v>0</v>
      </c>
      <c r="E1" s="5"/>
      <c r="F1" s="5"/>
      <c r="G1" s="5" t="s">
        <v>272</v>
      </c>
      <c r="J1" s="1" t="s">
        <v>271</v>
      </c>
      <c r="K1" s="1"/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34" t="s">
        <v>8</v>
      </c>
      <c r="J2" s="2" t="s">
        <v>9</v>
      </c>
      <c r="K2" s="24" t="s">
        <v>177</v>
      </c>
    </row>
    <row r="3" spans="1:11" ht="11.45" customHeight="1" x14ac:dyDescent="0.25">
      <c r="A3" s="2">
        <v>1</v>
      </c>
      <c r="B3" s="54" t="s">
        <v>34</v>
      </c>
      <c r="C3" s="2" t="s">
        <v>273</v>
      </c>
      <c r="D3" s="2"/>
      <c r="E3" s="3">
        <v>5</v>
      </c>
      <c r="F3" s="3">
        <v>5</v>
      </c>
      <c r="G3" s="3">
        <v>28</v>
      </c>
      <c r="H3" s="2"/>
      <c r="I3" s="34">
        <v>10</v>
      </c>
      <c r="J3" s="2"/>
      <c r="K3" s="24"/>
    </row>
    <row r="4" spans="1:11" ht="11.45" customHeight="1" x14ac:dyDescent="0.25">
      <c r="A4" s="2">
        <v>2</v>
      </c>
      <c r="B4" s="2" t="s">
        <v>10</v>
      </c>
      <c r="C4" s="2" t="s">
        <v>11</v>
      </c>
      <c r="D4" s="2" t="s">
        <v>12</v>
      </c>
      <c r="E4" s="7"/>
      <c r="F4" s="7"/>
      <c r="G4" s="3"/>
      <c r="H4" s="3"/>
      <c r="I4" s="58" t="s">
        <v>172</v>
      </c>
      <c r="J4" s="2"/>
      <c r="K4" s="2"/>
    </row>
    <row r="5" spans="1:11" ht="11.45" customHeight="1" x14ac:dyDescent="0.25">
      <c r="A5" s="2">
        <v>3</v>
      </c>
      <c r="B5" s="2" t="s">
        <v>62</v>
      </c>
      <c r="C5" s="2" t="s">
        <v>11</v>
      </c>
      <c r="D5" s="2" t="s">
        <v>203</v>
      </c>
      <c r="E5" s="7"/>
      <c r="F5" s="7"/>
      <c r="G5" s="3"/>
      <c r="H5" s="3"/>
      <c r="I5" s="58" t="s">
        <v>210</v>
      </c>
      <c r="J5" s="2"/>
      <c r="K5" s="2"/>
    </row>
    <row r="6" spans="1:11" ht="11.45" customHeight="1" x14ac:dyDescent="0.25">
      <c r="A6" s="2">
        <v>4</v>
      </c>
      <c r="B6" s="54" t="s">
        <v>13</v>
      </c>
      <c r="C6" s="2" t="s">
        <v>14</v>
      </c>
      <c r="D6" s="2" t="s">
        <v>15</v>
      </c>
      <c r="E6" s="7">
        <v>5</v>
      </c>
      <c r="F6" s="7">
        <v>5</v>
      </c>
      <c r="G6" s="3">
        <v>30</v>
      </c>
      <c r="H6" s="3">
        <v>6</v>
      </c>
      <c r="I6" s="58" t="s">
        <v>172</v>
      </c>
      <c r="J6" s="2" t="s">
        <v>16</v>
      </c>
      <c r="K6" s="2"/>
    </row>
    <row r="7" spans="1:11" ht="11.45" customHeight="1" x14ac:dyDescent="0.25">
      <c r="A7" s="2">
        <v>5</v>
      </c>
      <c r="B7" s="54" t="s">
        <v>17</v>
      </c>
      <c r="C7" s="2" t="s">
        <v>18</v>
      </c>
      <c r="D7" s="2" t="s">
        <v>19</v>
      </c>
      <c r="E7" s="7">
        <v>5</v>
      </c>
      <c r="F7" s="7">
        <v>5</v>
      </c>
      <c r="G7" s="3">
        <v>33</v>
      </c>
      <c r="H7" s="3">
        <v>4</v>
      </c>
      <c r="I7" s="58" t="s">
        <v>219</v>
      </c>
      <c r="J7" s="2" t="s">
        <v>20</v>
      </c>
      <c r="K7" s="2"/>
    </row>
    <row r="8" spans="1:11" ht="11.45" customHeight="1" x14ac:dyDescent="0.25">
      <c r="A8" s="2">
        <v>6</v>
      </c>
      <c r="B8" s="54" t="s">
        <v>21</v>
      </c>
      <c r="C8" s="2" t="s">
        <v>22</v>
      </c>
      <c r="D8" s="2" t="s">
        <v>15</v>
      </c>
      <c r="E8" s="7">
        <v>5</v>
      </c>
      <c r="F8" s="7">
        <v>5</v>
      </c>
      <c r="G8" s="3">
        <v>27</v>
      </c>
      <c r="H8" s="3"/>
      <c r="I8" s="58" t="s">
        <v>172</v>
      </c>
      <c r="J8" s="2" t="s">
        <v>23</v>
      </c>
      <c r="K8" s="2"/>
    </row>
    <row r="9" spans="1:11" ht="11.45" customHeight="1" x14ac:dyDescent="0.25">
      <c r="A9" s="2">
        <v>7</v>
      </c>
      <c r="B9" s="2" t="s">
        <v>24</v>
      </c>
      <c r="C9" s="2" t="s">
        <v>25</v>
      </c>
      <c r="D9" s="2" t="s">
        <v>26</v>
      </c>
      <c r="E9" s="7"/>
      <c r="F9" s="7"/>
      <c r="G9" s="3"/>
      <c r="H9" s="3"/>
      <c r="I9" s="58" t="s">
        <v>172</v>
      </c>
      <c r="J9" s="2" t="s">
        <v>27</v>
      </c>
      <c r="K9" s="2"/>
    </row>
    <row r="10" spans="1:11" ht="11.45" customHeight="1" x14ac:dyDescent="0.25">
      <c r="A10" s="2">
        <v>8</v>
      </c>
      <c r="B10" s="54" t="s">
        <v>17</v>
      </c>
      <c r="C10" s="2" t="s">
        <v>25</v>
      </c>
      <c r="D10" s="2" t="s">
        <v>15</v>
      </c>
      <c r="E10" s="7">
        <v>5</v>
      </c>
      <c r="F10" s="7">
        <v>5</v>
      </c>
      <c r="G10" s="3">
        <v>32</v>
      </c>
      <c r="H10" s="3">
        <v>5</v>
      </c>
      <c r="I10" s="58" t="s">
        <v>172</v>
      </c>
      <c r="J10" s="2" t="s">
        <v>28</v>
      </c>
      <c r="K10" s="2"/>
    </row>
    <row r="11" spans="1:11" ht="11.45" customHeight="1" x14ac:dyDescent="0.25">
      <c r="A11" s="2">
        <v>9</v>
      </c>
      <c r="B11" s="2" t="s">
        <v>31</v>
      </c>
      <c r="C11" s="2" t="s">
        <v>25</v>
      </c>
      <c r="D11" s="2" t="s">
        <v>30</v>
      </c>
      <c r="E11" s="7"/>
      <c r="F11" s="7"/>
      <c r="G11" s="3"/>
      <c r="H11" s="3"/>
      <c r="I11" s="58" t="s">
        <v>172</v>
      </c>
      <c r="J11" s="2"/>
      <c r="K11" s="2"/>
    </row>
    <row r="12" spans="1:11" ht="11.45" customHeight="1" x14ac:dyDescent="0.25">
      <c r="A12" s="2">
        <v>10</v>
      </c>
      <c r="B12" s="54" t="s">
        <v>32</v>
      </c>
      <c r="C12" s="2" t="s">
        <v>25</v>
      </c>
      <c r="D12" s="2" t="s">
        <v>15</v>
      </c>
      <c r="E12" s="7">
        <v>5</v>
      </c>
      <c r="F12" s="7">
        <v>5</v>
      </c>
      <c r="G12" s="3">
        <v>28</v>
      </c>
      <c r="H12" s="3"/>
      <c r="I12" s="58" t="s">
        <v>172</v>
      </c>
      <c r="J12" s="2" t="s">
        <v>33</v>
      </c>
      <c r="K12" s="2"/>
    </row>
    <row r="13" spans="1:11" ht="11.45" customHeight="1" x14ac:dyDescent="0.25">
      <c r="A13" s="2">
        <v>11</v>
      </c>
      <c r="B13" s="54" t="s">
        <v>34</v>
      </c>
      <c r="C13" s="2" t="s">
        <v>35</v>
      </c>
      <c r="D13" s="2" t="s">
        <v>30</v>
      </c>
      <c r="E13" s="7">
        <v>5</v>
      </c>
      <c r="F13" s="7">
        <v>5</v>
      </c>
      <c r="G13" s="3">
        <v>18</v>
      </c>
      <c r="H13" s="3"/>
      <c r="I13" s="58" t="s">
        <v>172</v>
      </c>
      <c r="J13" s="2" t="s">
        <v>36</v>
      </c>
      <c r="K13" s="2"/>
    </row>
    <row r="14" spans="1:11" ht="11.45" customHeight="1" x14ac:dyDescent="0.25">
      <c r="A14" s="2">
        <v>12</v>
      </c>
      <c r="B14" s="2" t="s">
        <v>17</v>
      </c>
      <c r="C14" s="2" t="s">
        <v>224</v>
      </c>
      <c r="D14" s="2" t="s">
        <v>67</v>
      </c>
      <c r="E14" s="7"/>
      <c r="F14" s="7"/>
      <c r="G14" s="3"/>
      <c r="H14" s="3"/>
      <c r="I14" s="58" t="s">
        <v>239</v>
      </c>
      <c r="J14" s="2"/>
      <c r="K14" s="2"/>
    </row>
    <row r="15" spans="1:11" ht="11.45" customHeight="1" x14ac:dyDescent="0.25">
      <c r="A15" s="2">
        <v>13</v>
      </c>
      <c r="B15" s="12" t="s">
        <v>225</v>
      </c>
      <c r="C15" s="12" t="s">
        <v>224</v>
      </c>
      <c r="D15" s="12" t="s">
        <v>67</v>
      </c>
      <c r="E15" s="13"/>
      <c r="F15" s="13"/>
      <c r="G15" s="14"/>
      <c r="H15" s="14"/>
      <c r="I15" s="59" t="s">
        <v>239</v>
      </c>
      <c r="J15" s="12"/>
      <c r="K15" s="2"/>
    </row>
    <row r="16" spans="1:11" ht="11.45" customHeight="1" x14ac:dyDescent="0.25">
      <c r="A16" s="2">
        <v>14</v>
      </c>
      <c r="B16" s="2" t="s">
        <v>37</v>
      </c>
      <c r="C16" s="2" t="s">
        <v>38</v>
      </c>
      <c r="D16" s="2" t="s">
        <v>15</v>
      </c>
      <c r="E16" s="7"/>
      <c r="F16" s="7"/>
      <c r="G16" s="3"/>
      <c r="H16" s="3"/>
      <c r="I16" s="58" t="s">
        <v>219</v>
      </c>
      <c r="J16" s="2" t="s">
        <v>39</v>
      </c>
      <c r="K16" s="2"/>
    </row>
    <row r="17" spans="1:11" ht="11.45" customHeight="1" x14ac:dyDescent="0.25">
      <c r="A17" s="2"/>
      <c r="B17" s="2" t="s">
        <v>40</v>
      </c>
      <c r="C17" s="2" t="s">
        <v>41</v>
      </c>
      <c r="D17" s="2" t="s">
        <v>42</v>
      </c>
      <c r="E17" s="7">
        <v>5</v>
      </c>
      <c r="F17" s="7"/>
      <c r="G17" s="3">
        <v>38</v>
      </c>
      <c r="H17" s="3">
        <v>1</v>
      </c>
      <c r="I17" s="58">
        <v>10</v>
      </c>
      <c r="J17" s="2" t="s">
        <v>43</v>
      </c>
      <c r="K17" s="2"/>
    </row>
    <row r="18" spans="1:11" ht="11.45" customHeight="1" x14ac:dyDescent="0.25">
      <c r="A18" s="2"/>
      <c r="B18" s="12" t="s">
        <v>44</v>
      </c>
      <c r="C18" s="12" t="s">
        <v>45</v>
      </c>
      <c r="D18" s="12" t="s">
        <v>15</v>
      </c>
      <c r="E18" s="13"/>
      <c r="F18" s="13"/>
      <c r="G18" s="14"/>
      <c r="H18" s="14"/>
      <c r="I18" s="59"/>
      <c r="J18" s="12" t="s">
        <v>46</v>
      </c>
      <c r="K18" s="2"/>
    </row>
    <row r="19" spans="1:11" ht="11.45" customHeight="1" x14ac:dyDescent="0.25">
      <c r="A19" s="2"/>
      <c r="B19" s="2" t="s">
        <v>47</v>
      </c>
      <c r="C19" s="2" t="s">
        <v>45</v>
      </c>
      <c r="D19" s="2" t="s">
        <v>15</v>
      </c>
      <c r="E19" s="7"/>
      <c r="F19" s="7"/>
      <c r="G19" s="3"/>
      <c r="H19" s="3"/>
      <c r="I19" s="58"/>
      <c r="J19" s="2" t="s">
        <v>46</v>
      </c>
      <c r="K19" s="2"/>
    </row>
    <row r="20" spans="1:11" ht="11.45" customHeight="1" x14ac:dyDescent="0.25">
      <c r="A20" s="2"/>
      <c r="B20" s="54" t="s">
        <v>17</v>
      </c>
      <c r="C20" s="2" t="s">
        <v>48</v>
      </c>
      <c r="D20" s="2" t="s">
        <v>49</v>
      </c>
      <c r="E20" s="7">
        <v>5</v>
      </c>
      <c r="F20" s="7">
        <v>5</v>
      </c>
      <c r="G20" s="3">
        <v>25</v>
      </c>
      <c r="H20" s="3"/>
      <c r="I20" s="58">
        <v>10</v>
      </c>
      <c r="J20" s="2" t="s">
        <v>50</v>
      </c>
      <c r="K20" s="2"/>
    </row>
    <row r="21" spans="1:11" ht="11.45" customHeight="1" x14ac:dyDescent="0.25">
      <c r="A21" s="2">
        <v>15</v>
      </c>
      <c r="B21" s="54" t="s">
        <v>51</v>
      </c>
      <c r="C21" s="2" t="s">
        <v>52</v>
      </c>
      <c r="D21" s="2" t="s">
        <v>53</v>
      </c>
      <c r="E21" s="7"/>
      <c r="F21" s="7"/>
      <c r="G21" s="3"/>
      <c r="H21" s="3"/>
      <c r="I21" s="58" t="s">
        <v>172</v>
      </c>
      <c r="J21" s="2" t="s">
        <v>54</v>
      </c>
      <c r="K21" s="2"/>
    </row>
    <row r="22" spans="1:11" ht="11.45" customHeight="1" x14ac:dyDescent="0.25">
      <c r="A22" s="2">
        <v>16</v>
      </c>
      <c r="B22" s="54" t="s">
        <v>221</v>
      </c>
      <c r="C22" s="2" t="s">
        <v>222</v>
      </c>
      <c r="D22" s="2" t="s">
        <v>223</v>
      </c>
      <c r="E22" s="7">
        <v>5</v>
      </c>
      <c r="F22" s="7">
        <v>5</v>
      </c>
      <c r="G22" s="3">
        <v>14</v>
      </c>
      <c r="H22" s="3"/>
      <c r="I22" s="58" t="s">
        <v>239</v>
      </c>
      <c r="J22" s="2"/>
      <c r="K22" s="2"/>
    </row>
    <row r="23" spans="1:11" ht="11.45" customHeight="1" x14ac:dyDescent="0.25">
      <c r="A23" s="2">
        <v>17</v>
      </c>
      <c r="B23" s="54" t="s">
        <v>31</v>
      </c>
      <c r="C23" s="2" t="s">
        <v>55</v>
      </c>
      <c r="D23" s="2" t="s">
        <v>56</v>
      </c>
      <c r="E23" s="7">
        <v>5</v>
      </c>
      <c r="F23" s="7">
        <v>5</v>
      </c>
      <c r="G23" s="3">
        <v>21</v>
      </c>
      <c r="H23" s="3"/>
      <c r="I23" s="58" t="s">
        <v>172</v>
      </c>
      <c r="J23" s="2" t="s">
        <v>57</v>
      </c>
      <c r="K23" s="2"/>
    </row>
    <row r="24" spans="1:11" ht="11.45" customHeight="1" x14ac:dyDescent="0.25">
      <c r="A24" s="2"/>
      <c r="B24" s="12" t="s">
        <v>58</v>
      </c>
      <c r="C24" s="12" t="s">
        <v>59</v>
      </c>
      <c r="D24" s="12" t="s">
        <v>60</v>
      </c>
      <c r="E24" s="13"/>
      <c r="F24" s="13"/>
      <c r="G24" s="14"/>
      <c r="H24" s="14"/>
      <c r="I24" s="59"/>
      <c r="J24" s="12" t="s">
        <v>61</v>
      </c>
      <c r="K24" s="2"/>
    </row>
    <row r="25" spans="1:11" ht="11.45" customHeight="1" x14ac:dyDescent="0.25">
      <c r="A25" s="2"/>
      <c r="B25" s="2" t="s">
        <v>62</v>
      </c>
      <c r="C25" s="2" t="s">
        <v>211</v>
      </c>
      <c r="D25" s="2" t="s">
        <v>64</v>
      </c>
      <c r="E25" s="7"/>
      <c r="F25" s="7"/>
      <c r="G25" s="3"/>
      <c r="H25" s="3"/>
      <c r="I25" s="58"/>
      <c r="J25" s="2"/>
      <c r="K25" s="2"/>
    </row>
    <row r="26" spans="1:11" ht="9.75" customHeight="1" x14ac:dyDescent="0.25">
      <c r="A26" s="2">
        <v>12</v>
      </c>
      <c r="B26" s="2" t="s">
        <v>65</v>
      </c>
      <c r="C26" s="2" t="s">
        <v>66</v>
      </c>
      <c r="D26" s="2" t="s">
        <v>67</v>
      </c>
      <c r="E26" s="7"/>
      <c r="F26" s="7"/>
      <c r="G26" s="3"/>
      <c r="H26" s="3"/>
      <c r="I26" s="58" t="s">
        <v>172</v>
      </c>
      <c r="J26" s="2"/>
      <c r="K26" s="2"/>
    </row>
    <row r="27" spans="1:11" ht="11.45" customHeight="1" x14ac:dyDescent="0.25">
      <c r="A27" s="2">
        <v>18</v>
      </c>
      <c r="B27" s="12" t="s">
        <v>68</v>
      </c>
      <c r="C27" s="12" t="s">
        <v>69</v>
      </c>
      <c r="D27" s="12" t="s">
        <v>70</v>
      </c>
      <c r="E27" s="13"/>
      <c r="F27" s="13"/>
      <c r="G27" s="14"/>
      <c r="H27" s="14"/>
      <c r="I27" s="59" t="s">
        <v>172</v>
      </c>
      <c r="J27" s="12" t="s">
        <v>36</v>
      </c>
      <c r="K27" s="2"/>
    </row>
    <row r="28" spans="1:11" ht="11.45" customHeight="1" x14ac:dyDescent="0.25">
      <c r="A28" s="2"/>
      <c r="B28" s="25" t="s">
        <v>31</v>
      </c>
      <c r="C28" s="2" t="s">
        <v>74</v>
      </c>
      <c r="D28" s="2" t="s">
        <v>75</v>
      </c>
      <c r="E28" s="7"/>
      <c r="F28" s="7"/>
      <c r="G28" s="3"/>
      <c r="H28" s="3"/>
      <c r="I28" s="58"/>
      <c r="J28" s="2"/>
      <c r="K28" s="2"/>
    </row>
    <row r="29" spans="1:11" ht="11.45" customHeight="1" x14ac:dyDescent="0.25">
      <c r="A29" s="2">
        <v>19</v>
      </c>
      <c r="B29" s="54" t="s">
        <v>47</v>
      </c>
      <c r="C29" s="2" t="s">
        <v>76</v>
      </c>
      <c r="D29" s="2" t="s">
        <v>26</v>
      </c>
      <c r="E29" s="7">
        <v>5</v>
      </c>
      <c r="F29" s="7">
        <v>5</v>
      </c>
      <c r="G29" s="3">
        <v>35</v>
      </c>
      <c r="H29" s="3">
        <v>2</v>
      </c>
      <c r="I29" s="58" t="s">
        <v>172</v>
      </c>
      <c r="J29" s="2" t="s">
        <v>77</v>
      </c>
      <c r="K29" s="2"/>
    </row>
    <row r="30" spans="1:11" ht="11.45" customHeight="1" x14ac:dyDescent="0.25">
      <c r="A30" s="2">
        <v>20</v>
      </c>
      <c r="B30" s="54" t="s">
        <v>78</v>
      </c>
      <c r="C30" s="12" t="s">
        <v>76</v>
      </c>
      <c r="D30" s="12" t="s">
        <v>67</v>
      </c>
      <c r="E30" s="13">
        <v>5</v>
      </c>
      <c r="F30" s="13">
        <v>5</v>
      </c>
      <c r="G30" s="14">
        <v>17</v>
      </c>
      <c r="H30" s="14"/>
      <c r="I30" s="59" t="s">
        <v>172</v>
      </c>
      <c r="J30" s="12" t="s">
        <v>79</v>
      </c>
      <c r="K30" s="2"/>
    </row>
    <row r="31" spans="1:11" ht="11.45" customHeight="1" x14ac:dyDescent="0.25">
      <c r="A31" s="2">
        <v>21</v>
      </c>
      <c r="B31" s="25" t="s">
        <v>80</v>
      </c>
      <c r="C31" s="2" t="s">
        <v>81</v>
      </c>
      <c r="D31" s="2" t="s">
        <v>1</v>
      </c>
      <c r="E31" s="7"/>
      <c r="F31" s="7"/>
      <c r="G31" s="3"/>
      <c r="H31" s="3"/>
      <c r="I31" s="58" t="s">
        <v>145</v>
      </c>
      <c r="J31" s="2" t="s">
        <v>82</v>
      </c>
      <c r="K31" s="2"/>
    </row>
    <row r="32" spans="1:11" ht="11.45" customHeight="1" x14ac:dyDescent="0.25">
      <c r="A32" s="2">
        <v>22</v>
      </c>
      <c r="B32" s="25" t="s">
        <v>83</v>
      </c>
      <c r="C32" s="2" t="s">
        <v>84</v>
      </c>
      <c r="D32" s="2" t="s">
        <v>1</v>
      </c>
      <c r="E32" s="7"/>
      <c r="F32" s="7"/>
      <c r="G32" s="3"/>
      <c r="H32" s="3"/>
      <c r="I32" s="58" t="s">
        <v>145</v>
      </c>
      <c r="J32" s="2" t="s">
        <v>85</v>
      </c>
      <c r="K32" s="2"/>
    </row>
    <row r="33" spans="1:11" ht="11.45" customHeight="1" x14ac:dyDescent="0.25">
      <c r="A33" s="2">
        <v>23</v>
      </c>
      <c r="B33" s="12" t="s">
        <v>259</v>
      </c>
      <c r="C33" s="12" t="s">
        <v>260</v>
      </c>
      <c r="D33" s="12" t="s">
        <v>261</v>
      </c>
      <c r="E33" s="13"/>
      <c r="F33" s="13"/>
      <c r="G33" s="14"/>
      <c r="H33" s="14"/>
      <c r="I33" s="59">
        <v>10</v>
      </c>
      <c r="J33" s="12" t="s">
        <v>262</v>
      </c>
      <c r="K33" s="2"/>
    </row>
    <row r="34" spans="1:11" ht="11.45" customHeight="1" x14ac:dyDescent="0.25">
      <c r="A34" s="2">
        <v>24</v>
      </c>
      <c r="B34" s="25" t="s">
        <v>263</v>
      </c>
      <c r="C34" s="2" t="s">
        <v>266</v>
      </c>
      <c r="D34" s="2" t="s">
        <v>261</v>
      </c>
      <c r="E34" s="7"/>
      <c r="F34" s="7"/>
      <c r="G34" s="3"/>
      <c r="H34" s="3"/>
      <c r="I34" s="58">
        <v>10</v>
      </c>
      <c r="J34" s="2" t="s">
        <v>262</v>
      </c>
      <c r="K34" s="2"/>
    </row>
    <row r="35" spans="1:11" ht="11.45" customHeight="1" x14ac:dyDescent="0.25">
      <c r="A35" s="2">
        <v>25</v>
      </c>
      <c r="B35" s="54" t="s">
        <v>32</v>
      </c>
      <c r="C35" s="2" t="s">
        <v>86</v>
      </c>
      <c r="D35" s="2" t="s">
        <v>267</v>
      </c>
      <c r="E35" s="7">
        <v>5</v>
      </c>
      <c r="F35" s="7">
        <v>5</v>
      </c>
      <c r="G35" s="3">
        <v>34</v>
      </c>
      <c r="H35" s="3">
        <v>3</v>
      </c>
      <c r="I35" s="58" t="s">
        <v>172</v>
      </c>
      <c r="J35" s="2" t="s">
        <v>87</v>
      </c>
      <c r="K35" s="2"/>
    </row>
    <row r="36" spans="1:11" ht="11.45" customHeight="1" x14ac:dyDescent="0.25">
      <c r="A36" s="2">
        <v>26</v>
      </c>
      <c r="B36" s="2" t="s">
        <v>88</v>
      </c>
      <c r="C36" s="2" t="s">
        <v>89</v>
      </c>
      <c r="D36" s="2" t="s">
        <v>26</v>
      </c>
      <c r="E36" s="7"/>
      <c r="F36" s="7"/>
      <c r="G36" s="3"/>
      <c r="H36" s="3"/>
      <c r="I36" s="58" t="s">
        <v>172</v>
      </c>
      <c r="J36" s="2" t="s">
        <v>90</v>
      </c>
      <c r="K36" s="2"/>
    </row>
    <row r="37" spans="1:11" ht="11.45" customHeight="1" x14ac:dyDescent="0.25">
      <c r="A37" s="2">
        <v>27</v>
      </c>
      <c r="B37" s="2" t="s">
        <v>91</v>
      </c>
      <c r="C37" s="2" t="s">
        <v>92</v>
      </c>
      <c r="D37" s="2" t="s">
        <v>30</v>
      </c>
      <c r="E37" s="7"/>
      <c r="F37" s="7"/>
      <c r="G37" s="3"/>
      <c r="H37" s="3"/>
      <c r="I37" s="58" t="s">
        <v>172</v>
      </c>
      <c r="J37" s="2" t="s">
        <v>93</v>
      </c>
      <c r="K37" s="2"/>
    </row>
    <row r="38" spans="1:11" ht="11.45" customHeight="1" x14ac:dyDescent="0.25">
      <c r="A38" s="2">
        <v>28</v>
      </c>
      <c r="B38" s="12" t="s">
        <v>94</v>
      </c>
      <c r="C38" s="12" t="s">
        <v>92</v>
      </c>
      <c r="D38" s="12" t="s">
        <v>26</v>
      </c>
      <c r="E38" s="13"/>
      <c r="F38" s="13"/>
      <c r="G38" s="14"/>
      <c r="H38" s="14"/>
      <c r="I38" s="59" t="s">
        <v>172</v>
      </c>
      <c r="J38" s="12" t="s">
        <v>93</v>
      </c>
      <c r="K38" s="2"/>
    </row>
    <row r="39" spans="1:11" ht="11.45" customHeight="1" x14ac:dyDescent="0.25">
      <c r="A39" s="2">
        <v>29</v>
      </c>
      <c r="B39" s="54" t="s">
        <v>95</v>
      </c>
      <c r="C39" s="12" t="s">
        <v>96</v>
      </c>
      <c r="D39" s="12" t="s">
        <v>26</v>
      </c>
      <c r="E39" s="13">
        <v>5</v>
      </c>
      <c r="F39" s="13">
        <v>5</v>
      </c>
      <c r="G39" s="14">
        <v>18</v>
      </c>
      <c r="H39" s="14"/>
      <c r="I39" s="59" t="s">
        <v>172</v>
      </c>
      <c r="J39" s="12" t="s">
        <v>97</v>
      </c>
      <c r="K39" s="2"/>
    </row>
    <row r="40" spans="1:11" ht="11.45" customHeight="1" x14ac:dyDescent="0.25">
      <c r="A40" s="2">
        <v>30</v>
      </c>
      <c r="B40" s="54" t="s">
        <v>98</v>
      </c>
      <c r="C40" s="2" t="s">
        <v>96</v>
      </c>
      <c r="D40" s="2" t="s">
        <v>26</v>
      </c>
      <c r="E40" s="7">
        <v>5</v>
      </c>
      <c r="F40" s="7">
        <v>5</v>
      </c>
      <c r="G40" s="3">
        <v>17</v>
      </c>
      <c r="H40" s="3"/>
      <c r="I40" s="58" t="s">
        <v>172</v>
      </c>
      <c r="J40" s="2" t="s">
        <v>97</v>
      </c>
      <c r="K40" s="2"/>
    </row>
    <row r="41" spans="1:11" ht="11.45" customHeight="1" x14ac:dyDescent="0.25">
      <c r="A41" s="2">
        <v>31</v>
      </c>
      <c r="B41" s="2" t="s">
        <v>24</v>
      </c>
      <c r="C41" s="2" t="s">
        <v>269</v>
      </c>
      <c r="D41" s="2" t="s">
        <v>67</v>
      </c>
      <c r="E41" s="7"/>
      <c r="F41" s="7"/>
      <c r="G41" s="3"/>
      <c r="H41" s="3"/>
      <c r="I41" s="58" t="s">
        <v>239</v>
      </c>
      <c r="J41" s="2" t="s">
        <v>270</v>
      </c>
      <c r="K41" s="2"/>
    </row>
    <row r="42" spans="1:11" ht="11.45" customHeight="1" x14ac:dyDescent="0.25">
      <c r="A42" s="2">
        <v>32</v>
      </c>
      <c r="B42" s="2" t="s">
        <v>106</v>
      </c>
      <c r="C42" s="2" t="s">
        <v>107</v>
      </c>
      <c r="D42" s="2" t="s">
        <v>56</v>
      </c>
      <c r="E42" s="7"/>
      <c r="F42" s="7"/>
      <c r="G42" s="3"/>
      <c r="H42" s="3"/>
      <c r="I42" s="58" t="s">
        <v>145</v>
      </c>
      <c r="J42" s="2" t="s">
        <v>108</v>
      </c>
      <c r="K42" s="2"/>
    </row>
    <row r="43" spans="1:11" ht="11.45" customHeight="1" x14ac:dyDescent="0.25">
      <c r="A43" s="2">
        <v>33</v>
      </c>
      <c r="B43" s="2" t="s">
        <v>91</v>
      </c>
      <c r="C43" s="2" t="s">
        <v>109</v>
      </c>
      <c r="D43" s="2" t="s">
        <v>110</v>
      </c>
      <c r="E43" s="7"/>
      <c r="F43" s="7"/>
      <c r="G43" s="3"/>
      <c r="H43" s="3"/>
      <c r="I43" s="58" t="s">
        <v>172</v>
      </c>
      <c r="J43" s="2"/>
      <c r="K43" s="2"/>
    </row>
    <row r="44" spans="1:11" ht="11.45" customHeight="1" x14ac:dyDescent="0.25">
      <c r="A44" s="2">
        <v>34</v>
      </c>
      <c r="B44" s="2" t="s">
        <v>71</v>
      </c>
      <c r="C44" s="2" t="s">
        <v>111</v>
      </c>
      <c r="D44" s="24" t="s">
        <v>268</v>
      </c>
      <c r="E44" s="7"/>
      <c r="F44" s="7"/>
      <c r="G44" s="3"/>
      <c r="H44" s="3"/>
      <c r="I44" s="58" t="s">
        <v>145</v>
      </c>
      <c r="J44" s="2"/>
      <c r="K44" s="2"/>
    </row>
    <row r="45" spans="1:11" ht="11.45" customHeight="1" x14ac:dyDescent="0.25">
      <c r="A45" s="2">
        <v>35</v>
      </c>
      <c r="B45" s="12" t="s">
        <v>113</v>
      </c>
      <c r="C45" s="12" t="s">
        <v>55</v>
      </c>
      <c r="D45" s="12" t="s">
        <v>112</v>
      </c>
      <c r="E45" s="13"/>
      <c r="F45" s="13"/>
      <c r="G45" s="14"/>
      <c r="H45" s="14"/>
      <c r="I45" s="59" t="s">
        <v>172</v>
      </c>
      <c r="J45" s="12"/>
      <c r="K45" s="2"/>
    </row>
    <row r="46" spans="1:11" ht="11.45" customHeight="1" x14ac:dyDescent="0.25">
      <c r="A46" s="2">
        <v>36</v>
      </c>
      <c r="B46" s="12" t="s">
        <v>114</v>
      </c>
      <c r="C46" s="12" t="s">
        <v>86</v>
      </c>
      <c r="D46" s="12" t="s">
        <v>112</v>
      </c>
      <c r="E46" s="13"/>
      <c r="F46" s="13"/>
      <c r="G46" s="14"/>
      <c r="H46" s="14"/>
      <c r="I46" s="59" t="s">
        <v>172</v>
      </c>
      <c r="J46" s="12"/>
      <c r="K46" s="2"/>
    </row>
    <row r="47" spans="1:11" ht="11.45" customHeight="1" x14ac:dyDescent="0.25">
      <c r="A47" s="2">
        <v>37</v>
      </c>
      <c r="B47" s="12" t="s">
        <v>115</v>
      </c>
      <c r="C47" s="12" t="s">
        <v>25</v>
      </c>
      <c r="D47" s="12" t="s">
        <v>112</v>
      </c>
      <c r="E47" s="13"/>
      <c r="F47" s="13"/>
      <c r="G47" s="14"/>
      <c r="H47" s="14"/>
      <c r="I47" s="59" t="s">
        <v>172</v>
      </c>
      <c r="J47" s="12" t="s">
        <v>33</v>
      </c>
      <c r="K47" s="2"/>
    </row>
    <row r="48" spans="1:11" ht="11.45" customHeight="1" x14ac:dyDescent="0.25">
      <c r="A48" s="2"/>
      <c r="B48" s="2"/>
      <c r="C48" s="2"/>
      <c r="D48" s="2" t="s">
        <v>116</v>
      </c>
      <c r="E48" s="7">
        <f>SUM(E4:E47)</f>
        <v>75</v>
      </c>
      <c r="F48" s="7">
        <f>SUM(F4:F47)</f>
        <v>70</v>
      </c>
      <c r="G48" s="3"/>
      <c r="H48" s="2"/>
      <c r="I48" s="58">
        <f>SUM(I3:I47)</f>
        <v>50</v>
      </c>
      <c r="J48" s="2"/>
      <c r="K48" s="2"/>
    </row>
    <row r="49" spans="1:11" ht="3.75" customHeight="1" x14ac:dyDescent="0.25">
      <c r="A49" s="9"/>
      <c r="B49" s="9"/>
      <c r="C49" s="9"/>
      <c r="D49" s="9"/>
      <c r="E49" s="21"/>
      <c r="F49" s="21"/>
      <c r="G49" s="22"/>
      <c r="H49" s="9"/>
      <c r="I49" s="60"/>
      <c r="J49" s="9"/>
      <c r="K49" s="9"/>
    </row>
    <row r="50" spans="1:11" ht="11.45" customHeight="1" x14ac:dyDescent="0.25">
      <c r="E50" s="5"/>
      <c r="F50" s="29" t="s">
        <v>256</v>
      </c>
      <c r="G50" s="5"/>
      <c r="J50" s="20" t="s">
        <v>117</v>
      </c>
    </row>
    <row r="51" spans="1:11" ht="11.45" customHeight="1" x14ac:dyDescent="0.25">
      <c r="C51" s="20" t="s">
        <v>118</v>
      </c>
      <c r="E51" s="5"/>
      <c r="F51" s="5"/>
      <c r="G51" s="5"/>
      <c r="K51" s="18" t="s">
        <v>119</v>
      </c>
    </row>
    <row r="52" spans="1:11" ht="11.45" customHeight="1" x14ac:dyDescent="0.25">
      <c r="C52" t="s">
        <v>120</v>
      </c>
      <c r="D52" t="s">
        <v>121</v>
      </c>
      <c r="E52" s="5" t="s">
        <v>122</v>
      </c>
      <c r="F52" s="5" t="s">
        <v>123</v>
      </c>
      <c r="G52" s="5"/>
      <c r="H52" s="8"/>
      <c r="J52" s="1" t="s">
        <v>197</v>
      </c>
      <c r="K52" s="11">
        <f>SUM(E48)</f>
        <v>75</v>
      </c>
    </row>
    <row r="53" spans="1:11" ht="11.45" customHeight="1" x14ac:dyDescent="0.25">
      <c r="A53" s="4">
        <v>50</v>
      </c>
      <c r="B53" s="2" t="s">
        <v>126</v>
      </c>
      <c r="C53" s="2" t="s">
        <v>276</v>
      </c>
      <c r="D53" s="27">
        <v>38</v>
      </c>
      <c r="E53" s="27">
        <v>7</v>
      </c>
      <c r="F53" s="2" t="s">
        <v>156</v>
      </c>
      <c r="G53" s="62" t="s">
        <v>279</v>
      </c>
      <c r="H53" s="8"/>
      <c r="I53" s="61"/>
      <c r="J53" s="1" t="s">
        <v>220</v>
      </c>
      <c r="K53" s="11">
        <f>SUM(F48)</f>
        <v>70</v>
      </c>
    </row>
    <row r="54" spans="1:11" ht="11.45" customHeight="1" x14ac:dyDescent="0.25">
      <c r="A54" s="10">
        <v>40</v>
      </c>
      <c r="B54" s="2" t="s">
        <v>128</v>
      </c>
      <c r="C54" s="25" t="s">
        <v>183</v>
      </c>
      <c r="D54" s="27">
        <v>35</v>
      </c>
      <c r="E54" s="27">
        <v>6</v>
      </c>
      <c r="F54" s="42" t="s">
        <v>169</v>
      </c>
      <c r="G54" s="62" t="s">
        <v>280</v>
      </c>
      <c r="I54" s="61"/>
      <c r="J54" s="1" t="s">
        <v>129</v>
      </c>
      <c r="K54" s="11">
        <f>SUM(K52:K53)</f>
        <v>145</v>
      </c>
    </row>
    <row r="55" spans="1:11" ht="11.45" customHeight="1" x14ac:dyDescent="0.25">
      <c r="A55" s="4">
        <v>30</v>
      </c>
      <c r="B55" s="2" t="s">
        <v>130</v>
      </c>
      <c r="C55" s="25" t="s">
        <v>277</v>
      </c>
      <c r="D55" s="27">
        <v>34</v>
      </c>
      <c r="E55" s="27">
        <v>5</v>
      </c>
      <c r="F55" s="42"/>
      <c r="G55" s="3"/>
      <c r="J55" s="1" t="s">
        <v>131</v>
      </c>
      <c r="K55" s="11">
        <f>SUM(I48)</f>
        <v>50</v>
      </c>
    </row>
    <row r="56" spans="1:11" ht="11.45" customHeight="1" x14ac:dyDescent="0.25">
      <c r="A56" s="4">
        <v>20</v>
      </c>
      <c r="B56" s="2" t="s">
        <v>132</v>
      </c>
      <c r="C56" s="25" t="s">
        <v>212</v>
      </c>
      <c r="D56" s="27">
        <v>33</v>
      </c>
      <c r="E56" s="27">
        <v>4</v>
      </c>
      <c r="F56" s="17"/>
      <c r="G56" s="3"/>
      <c r="J56" s="30" t="s">
        <v>281</v>
      </c>
      <c r="K56" s="34">
        <v>127.5</v>
      </c>
    </row>
    <row r="57" spans="1:11" ht="11.45" customHeight="1" x14ac:dyDescent="0.25">
      <c r="A57" s="4">
        <v>10</v>
      </c>
      <c r="B57" s="2" t="s">
        <v>148</v>
      </c>
      <c r="C57" s="12" t="s">
        <v>165</v>
      </c>
      <c r="D57" s="14">
        <v>18</v>
      </c>
      <c r="E57" s="14">
        <v>7</v>
      </c>
      <c r="F57" s="52"/>
      <c r="G57" s="27"/>
      <c r="J57" s="1" t="s">
        <v>133</v>
      </c>
      <c r="K57" s="11">
        <v>5.2</v>
      </c>
    </row>
    <row r="58" spans="1:11" ht="11.45" customHeight="1" x14ac:dyDescent="0.25">
      <c r="A58" s="2"/>
      <c r="B58" s="2"/>
      <c r="C58" s="25" t="s">
        <v>184</v>
      </c>
      <c r="D58" s="27">
        <v>32</v>
      </c>
      <c r="E58" s="27">
        <v>3</v>
      </c>
      <c r="F58" s="55"/>
      <c r="G58" s="27"/>
      <c r="J58" s="1" t="s">
        <v>134</v>
      </c>
      <c r="K58" s="11">
        <f>SUM(K54:K57)</f>
        <v>327.7</v>
      </c>
    </row>
    <row r="59" spans="1:11" ht="11.45" customHeight="1" x14ac:dyDescent="0.25">
      <c r="A59" s="2"/>
      <c r="B59" s="2"/>
      <c r="C59" s="2" t="s">
        <v>278</v>
      </c>
      <c r="D59" s="27">
        <v>30</v>
      </c>
      <c r="E59" s="27">
        <v>2</v>
      </c>
      <c r="G59" s="5"/>
      <c r="J59" s="9"/>
      <c r="K59" s="19" t="s">
        <v>135</v>
      </c>
    </row>
    <row r="60" spans="1:11" ht="11.45" customHeight="1" x14ac:dyDescent="0.25">
      <c r="A60" s="4">
        <f>SUM(A53:A59)</f>
        <v>150</v>
      </c>
      <c r="B60" s="2" t="s">
        <v>137</v>
      </c>
      <c r="C60" s="12" t="s">
        <v>164</v>
      </c>
      <c r="D60" s="14">
        <v>17</v>
      </c>
      <c r="E60" s="14">
        <v>6</v>
      </c>
      <c r="G60" s="5"/>
      <c r="J60" s="1" t="s">
        <v>196</v>
      </c>
      <c r="K60" s="11">
        <v>175</v>
      </c>
    </row>
    <row r="61" spans="1:11" ht="11.45" customHeight="1" x14ac:dyDescent="0.25">
      <c r="C61" s="25"/>
      <c r="D61" s="3"/>
      <c r="E61" s="3"/>
      <c r="F61" s="29"/>
      <c r="G61" s="5"/>
      <c r="J61" s="30" t="s">
        <v>284</v>
      </c>
      <c r="K61" s="34">
        <v>170</v>
      </c>
    </row>
    <row r="62" spans="1:11" ht="11.45" customHeight="1" x14ac:dyDescent="0.25">
      <c r="C62" s="36"/>
      <c r="D62" s="44"/>
      <c r="E62" s="3"/>
      <c r="F62" s="5"/>
      <c r="G62" s="5"/>
      <c r="J62" s="30" t="s">
        <v>282</v>
      </c>
      <c r="K62" s="63">
        <v>68.349999999999994</v>
      </c>
    </row>
    <row r="63" spans="1:11" ht="11.45" customHeight="1" x14ac:dyDescent="0.25">
      <c r="C63" s="2"/>
      <c r="D63" s="3"/>
      <c r="E63" s="3"/>
      <c r="F63" s="5"/>
      <c r="G63" s="5"/>
      <c r="J63" s="1" t="s">
        <v>136</v>
      </c>
      <c r="K63" s="11">
        <f>SUM(A60)</f>
        <v>150</v>
      </c>
    </row>
    <row r="64" spans="1:11" ht="11.45" customHeight="1" x14ac:dyDescent="0.25">
      <c r="A64" s="53" t="s">
        <v>265</v>
      </c>
      <c r="E64" s="5"/>
      <c r="F64" s="5"/>
      <c r="G64" s="5"/>
      <c r="J64" s="1" t="s">
        <v>264</v>
      </c>
      <c r="K64" s="11">
        <v>72</v>
      </c>
    </row>
    <row r="65" spans="1:11" ht="11.45" customHeight="1" x14ac:dyDescent="0.25">
      <c r="A65" t="s">
        <v>283</v>
      </c>
      <c r="D65" s="57">
        <v>37.35</v>
      </c>
      <c r="E65" s="5"/>
      <c r="F65" s="5"/>
      <c r="G65" s="5"/>
      <c r="J65" s="1" t="s">
        <v>140</v>
      </c>
      <c r="K65" s="11">
        <f>SUM(K62:K64)</f>
        <v>290.35000000000002</v>
      </c>
    </row>
    <row r="66" spans="1:11" ht="11.45" customHeight="1" x14ac:dyDescent="0.25">
      <c r="J66" s="1" t="s">
        <v>141</v>
      </c>
      <c r="K66" s="11">
        <f>SUM(K54-K60-K65)</f>
        <v>-320.35000000000002</v>
      </c>
    </row>
    <row r="67" spans="1:11" ht="11.45" customHeight="1" x14ac:dyDescent="0.25">
      <c r="J67" s="1" t="s">
        <v>142</v>
      </c>
      <c r="K67" s="56">
        <f>SUM(K58-K65)</f>
        <v>37.349999999999966</v>
      </c>
    </row>
    <row r="68" spans="1:11" ht="11.45" customHeight="1" x14ac:dyDescent="0.25"/>
    <row r="69" spans="1:11" ht="11.45" customHeight="1" x14ac:dyDescent="0.25"/>
    <row r="70" spans="1:11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7"/>
  <sheetViews>
    <sheetView workbookViewId="0">
      <selection activeCell="I21" sqref="I21"/>
    </sheetView>
  </sheetViews>
  <sheetFormatPr defaultRowHeight="15" x14ac:dyDescent="0.25"/>
  <cols>
    <col min="1" max="1" width="5.85546875" customWidth="1"/>
    <col min="2" max="2" width="7.140625" customWidth="1"/>
    <col min="3" max="3" width="10.28515625" bestFit="1" customWidth="1"/>
    <col min="5" max="5" width="5.7109375" customWidth="1"/>
    <col min="6" max="6" width="8.5703125" customWidth="1"/>
    <col min="7" max="7" width="7.140625" customWidth="1"/>
    <col min="8" max="8" width="5.5703125" customWidth="1"/>
    <col min="9" max="9" width="7.5703125" customWidth="1"/>
    <col min="11" max="11" width="9.42578125" customWidth="1"/>
  </cols>
  <sheetData>
    <row r="1" spans="1:11" x14ac:dyDescent="0.25">
      <c r="B1" t="s">
        <v>0</v>
      </c>
      <c r="E1" s="5"/>
      <c r="F1" s="5"/>
      <c r="G1" s="5" t="s">
        <v>285</v>
      </c>
      <c r="I1" s="57"/>
      <c r="J1" s="1" t="s">
        <v>144</v>
      </c>
      <c r="K1" s="1"/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287</v>
      </c>
      <c r="G2" s="3" t="s">
        <v>6</v>
      </c>
      <c r="H2" s="2" t="s">
        <v>7</v>
      </c>
      <c r="I2" s="34" t="s">
        <v>8</v>
      </c>
      <c r="J2" s="2" t="s">
        <v>9</v>
      </c>
      <c r="K2" s="24" t="s">
        <v>177</v>
      </c>
    </row>
    <row r="3" spans="1:11" ht="11.45" customHeight="1" x14ac:dyDescent="0.25">
      <c r="A3" s="2">
        <v>1</v>
      </c>
      <c r="B3" s="25" t="s">
        <v>34</v>
      </c>
      <c r="C3" s="2" t="s">
        <v>273</v>
      </c>
      <c r="D3" s="2"/>
      <c r="E3" s="3"/>
      <c r="F3" s="3"/>
      <c r="G3" s="3"/>
      <c r="H3" s="2"/>
      <c r="I3" s="58" t="s">
        <v>286</v>
      </c>
      <c r="J3" s="2"/>
      <c r="K3" s="24"/>
    </row>
    <row r="4" spans="1:11" ht="11.45" customHeight="1" x14ac:dyDescent="0.25">
      <c r="A4" s="2">
        <v>2</v>
      </c>
      <c r="B4" s="54" t="s">
        <v>10</v>
      </c>
      <c r="C4" s="2" t="s">
        <v>11</v>
      </c>
      <c r="D4" s="2" t="s">
        <v>12</v>
      </c>
      <c r="E4" s="7">
        <v>5</v>
      </c>
      <c r="F4" s="7">
        <v>10</v>
      </c>
      <c r="G4" s="3">
        <v>69</v>
      </c>
      <c r="H4" s="3">
        <v>1</v>
      </c>
      <c r="I4" s="58" t="s">
        <v>172</v>
      </c>
      <c r="J4" s="2"/>
      <c r="K4" s="2"/>
    </row>
    <row r="5" spans="1:11" ht="11.45" customHeight="1" x14ac:dyDescent="0.25">
      <c r="A5" s="2">
        <v>3</v>
      </c>
      <c r="B5" s="25" t="s">
        <v>62</v>
      </c>
      <c r="C5" s="2" t="s">
        <v>11</v>
      </c>
      <c r="D5" s="2" t="s">
        <v>203</v>
      </c>
      <c r="E5" s="7"/>
      <c r="F5" s="7"/>
      <c r="G5" s="3"/>
      <c r="H5" s="3"/>
      <c r="I5" s="58" t="s">
        <v>210</v>
      </c>
      <c r="J5" s="2"/>
      <c r="K5" s="2"/>
    </row>
    <row r="6" spans="1:11" ht="11.45" customHeight="1" x14ac:dyDescent="0.25">
      <c r="A6" s="2">
        <v>4</v>
      </c>
      <c r="B6" s="54" t="s">
        <v>13</v>
      </c>
      <c r="C6" s="2" t="s">
        <v>14</v>
      </c>
      <c r="D6" s="2" t="s">
        <v>15</v>
      </c>
      <c r="E6" s="7">
        <v>5</v>
      </c>
      <c r="F6" s="7">
        <f>-F7</f>
        <v>0</v>
      </c>
      <c r="G6" s="3">
        <v>72</v>
      </c>
      <c r="H6" s="3">
        <v>3</v>
      </c>
      <c r="I6" s="58" t="s">
        <v>172</v>
      </c>
      <c r="J6" s="2" t="s">
        <v>16</v>
      </c>
      <c r="K6" s="2"/>
    </row>
    <row r="7" spans="1:11" ht="11.45" customHeight="1" x14ac:dyDescent="0.25">
      <c r="A7" s="2">
        <v>5</v>
      </c>
      <c r="B7" s="25" t="s">
        <v>17</v>
      </c>
      <c r="C7" s="2" t="s">
        <v>18</v>
      </c>
      <c r="D7" s="2" t="s">
        <v>19</v>
      </c>
      <c r="E7" s="7"/>
      <c r="F7" s="7"/>
      <c r="G7" s="3"/>
      <c r="H7" s="3"/>
      <c r="I7" s="58" t="s">
        <v>219</v>
      </c>
      <c r="J7" s="2" t="s">
        <v>20</v>
      </c>
      <c r="K7" s="2"/>
    </row>
    <row r="8" spans="1:11" ht="11.45" customHeight="1" x14ac:dyDescent="0.25">
      <c r="A8" s="2">
        <v>6</v>
      </c>
      <c r="B8" s="54" t="s">
        <v>21</v>
      </c>
      <c r="C8" s="2" t="s">
        <v>22</v>
      </c>
      <c r="D8" s="2" t="s">
        <v>15</v>
      </c>
      <c r="E8" s="7">
        <v>5</v>
      </c>
      <c r="F8" s="7">
        <v>0</v>
      </c>
      <c r="G8" s="3">
        <v>73</v>
      </c>
      <c r="H8" s="3">
        <v>4</v>
      </c>
      <c r="I8" s="58" t="s">
        <v>172</v>
      </c>
      <c r="J8" s="2" t="s">
        <v>23</v>
      </c>
      <c r="K8" s="2"/>
    </row>
    <row r="9" spans="1:11" ht="11.45" customHeight="1" x14ac:dyDescent="0.25">
      <c r="A9" s="2">
        <v>7</v>
      </c>
      <c r="B9" s="54" t="s">
        <v>24</v>
      </c>
      <c r="C9" s="2" t="s">
        <v>25</v>
      </c>
      <c r="D9" s="2" t="s">
        <v>26</v>
      </c>
      <c r="E9" s="7">
        <v>5</v>
      </c>
      <c r="F9" s="7">
        <v>10</v>
      </c>
      <c r="G9" s="3">
        <v>95</v>
      </c>
      <c r="H9" s="3"/>
      <c r="I9" s="58" t="s">
        <v>172</v>
      </c>
      <c r="J9" s="2" t="s">
        <v>27</v>
      </c>
      <c r="K9" s="2"/>
    </row>
    <row r="10" spans="1:11" ht="11.45" customHeight="1" x14ac:dyDescent="0.25">
      <c r="A10" s="2">
        <v>8</v>
      </c>
      <c r="B10" s="54" t="s">
        <v>17</v>
      </c>
      <c r="C10" s="2" t="s">
        <v>25</v>
      </c>
      <c r="D10" s="2" t="s">
        <v>15</v>
      </c>
      <c r="E10" s="7">
        <v>5</v>
      </c>
      <c r="F10" s="7">
        <v>0</v>
      </c>
      <c r="G10" s="3">
        <v>76</v>
      </c>
      <c r="H10" s="3"/>
      <c r="I10" s="58" t="s">
        <v>172</v>
      </c>
      <c r="J10" s="2" t="s">
        <v>28</v>
      </c>
      <c r="K10" s="2"/>
    </row>
    <row r="11" spans="1:11" ht="11.45" customHeight="1" x14ac:dyDescent="0.25">
      <c r="A11" s="2">
        <v>9</v>
      </c>
      <c r="B11" s="2" t="s">
        <v>31</v>
      </c>
      <c r="C11" s="2" t="s">
        <v>25</v>
      </c>
      <c r="D11" s="2" t="s">
        <v>30</v>
      </c>
      <c r="E11" s="7"/>
      <c r="F11" s="7"/>
      <c r="G11" s="3"/>
      <c r="H11" s="3"/>
      <c r="I11" s="58" t="s">
        <v>172</v>
      </c>
      <c r="J11" s="2"/>
      <c r="K11" s="2"/>
    </row>
    <row r="12" spans="1:11" ht="11.45" customHeight="1" x14ac:dyDescent="0.25">
      <c r="A12" s="2">
        <v>10</v>
      </c>
      <c r="B12" s="54" t="s">
        <v>32</v>
      </c>
      <c r="C12" s="2" t="s">
        <v>25</v>
      </c>
      <c r="D12" s="2" t="s">
        <v>15</v>
      </c>
      <c r="E12" s="7">
        <v>5</v>
      </c>
      <c r="F12" s="7">
        <v>0</v>
      </c>
      <c r="G12" s="3">
        <v>78</v>
      </c>
      <c r="H12" s="3"/>
      <c r="I12" s="58" t="s">
        <v>172</v>
      </c>
      <c r="J12" s="2" t="s">
        <v>33</v>
      </c>
      <c r="K12" s="2"/>
    </row>
    <row r="13" spans="1:11" ht="11.45" customHeight="1" x14ac:dyDescent="0.25">
      <c r="A13" s="2">
        <v>11</v>
      </c>
      <c r="B13" s="54" t="s">
        <v>34</v>
      </c>
      <c r="C13" s="2" t="s">
        <v>35</v>
      </c>
      <c r="D13" s="2" t="s">
        <v>30</v>
      </c>
      <c r="E13" s="7">
        <v>5</v>
      </c>
      <c r="F13" s="7">
        <v>10</v>
      </c>
      <c r="G13" s="3">
        <v>71</v>
      </c>
      <c r="H13" s="3">
        <v>2</v>
      </c>
      <c r="I13" s="58" t="s">
        <v>172</v>
      </c>
      <c r="J13" s="2" t="s">
        <v>36</v>
      </c>
      <c r="K13" s="2"/>
    </row>
    <row r="14" spans="1:11" ht="11.45" customHeight="1" x14ac:dyDescent="0.25">
      <c r="A14" s="2">
        <v>12</v>
      </c>
      <c r="B14" s="2" t="s">
        <v>17</v>
      </c>
      <c r="C14" s="2" t="s">
        <v>224</v>
      </c>
      <c r="D14" s="2" t="s">
        <v>67</v>
      </c>
      <c r="E14" s="7"/>
      <c r="F14" s="7"/>
      <c r="G14" s="3"/>
      <c r="H14" s="3"/>
      <c r="I14" s="58" t="s">
        <v>239</v>
      </c>
      <c r="J14" s="2"/>
      <c r="K14" s="2"/>
    </row>
    <row r="15" spans="1:11" ht="11.45" customHeight="1" x14ac:dyDescent="0.25">
      <c r="A15" s="2">
        <v>13</v>
      </c>
      <c r="B15" s="12" t="s">
        <v>225</v>
      </c>
      <c r="C15" s="12" t="s">
        <v>224</v>
      </c>
      <c r="D15" s="12" t="s">
        <v>67</v>
      </c>
      <c r="E15" s="13"/>
      <c r="F15" s="13"/>
      <c r="G15" s="14"/>
      <c r="H15" s="14"/>
      <c r="I15" s="59" t="s">
        <v>239</v>
      </c>
      <c r="J15" s="12"/>
      <c r="K15" s="2"/>
    </row>
    <row r="16" spans="1:11" ht="11.45" customHeight="1" x14ac:dyDescent="0.25">
      <c r="A16" s="2">
        <v>14</v>
      </c>
      <c r="B16" s="2" t="s">
        <v>37</v>
      </c>
      <c r="C16" s="2" t="s">
        <v>38</v>
      </c>
      <c r="D16" s="2" t="s">
        <v>15</v>
      </c>
      <c r="E16" s="7"/>
      <c r="F16" s="7"/>
      <c r="G16" s="3"/>
      <c r="H16" s="3"/>
      <c r="I16" s="58" t="s">
        <v>219</v>
      </c>
      <c r="J16" s="2" t="s">
        <v>39</v>
      </c>
      <c r="K16" s="2"/>
    </row>
    <row r="17" spans="1:11" ht="11.45" customHeight="1" x14ac:dyDescent="0.25">
      <c r="A17" s="2"/>
      <c r="B17" s="2" t="s">
        <v>40</v>
      </c>
      <c r="C17" s="2" t="s">
        <v>41</v>
      </c>
      <c r="D17" s="2" t="s">
        <v>42</v>
      </c>
      <c r="E17" s="7"/>
      <c r="F17" s="7"/>
      <c r="G17" s="3"/>
      <c r="H17" s="3"/>
      <c r="I17" s="58" t="s">
        <v>286</v>
      </c>
      <c r="J17" s="2" t="s">
        <v>43</v>
      </c>
      <c r="K17" s="2"/>
    </row>
    <row r="18" spans="1:11" ht="11.45" customHeight="1" x14ac:dyDescent="0.25">
      <c r="A18" s="2"/>
      <c r="B18" s="12" t="s">
        <v>44</v>
      </c>
      <c r="C18" s="12" t="s">
        <v>45</v>
      </c>
      <c r="D18" s="12" t="s">
        <v>15</v>
      </c>
      <c r="E18" s="13"/>
      <c r="F18" s="13"/>
      <c r="G18" s="14"/>
      <c r="H18" s="14"/>
      <c r="I18" s="59"/>
      <c r="J18" s="12" t="s">
        <v>46</v>
      </c>
      <c r="K18" s="2"/>
    </row>
    <row r="19" spans="1:11" ht="11.45" customHeight="1" x14ac:dyDescent="0.25">
      <c r="A19" s="2"/>
      <c r="B19" s="2" t="s">
        <v>47</v>
      </c>
      <c r="C19" s="2" t="s">
        <v>45</v>
      </c>
      <c r="D19" s="2" t="s">
        <v>15</v>
      </c>
      <c r="E19" s="7"/>
      <c r="F19" s="7"/>
      <c r="G19" s="3"/>
      <c r="H19" s="3"/>
      <c r="I19" s="58"/>
      <c r="J19" s="2" t="s">
        <v>46</v>
      </c>
      <c r="K19" s="2"/>
    </row>
    <row r="20" spans="1:11" ht="11.45" customHeight="1" x14ac:dyDescent="0.25">
      <c r="A20" s="2"/>
      <c r="B20" s="25" t="s">
        <v>17</v>
      </c>
      <c r="C20" s="2" t="s">
        <v>48</v>
      </c>
      <c r="D20" s="2" t="s">
        <v>49</v>
      </c>
      <c r="E20" s="7"/>
      <c r="F20" s="7"/>
      <c r="G20" s="3"/>
      <c r="H20" s="3"/>
      <c r="I20" s="58" t="s">
        <v>286</v>
      </c>
      <c r="J20" s="2" t="s">
        <v>50</v>
      </c>
      <c r="K20" s="2"/>
    </row>
    <row r="21" spans="1:11" ht="11.45" customHeight="1" x14ac:dyDescent="0.25">
      <c r="A21" s="2">
        <v>15</v>
      </c>
      <c r="B21" s="54" t="s">
        <v>51</v>
      </c>
      <c r="C21" s="2" t="s">
        <v>52</v>
      </c>
      <c r="D21" s="2" t="s">
        <v>53</v>
      </c>
      <c r="E21" s="7">
        <v>5</v>
      </c>
      <c r="F21" s="7">
        <v>10</v>
      </c>
      <c r="G21" s="3">
        <v>75</v>
      </c>
      <c r="H21" s="3">
        <v>6</v>
      </c>
      <c r="I21" s="58" t="s">
        <v>172</v>
      </c>
      <c r="J21" s="2" t="s">
        <v>54</v>
      </c>
      <c r="K21" s="2"/>
    </row>
    <row r="22" spans="1:11" ht="11.45" customHeight="1" x14ac:dyDescent="0.25">
      <c r="A22" s="2">
        <v>16</v>
      </c>
      <c r="B22" s="54" t="s">
        <v>221</v>
      </c>
      <c r="C22" s="2" t="s">
        <v>222</v>
      </c>
      <c r="D22" s="2" t="s">
        <v>223</v>
      </c>
      <c r="E22" s="7">
        <v>5</v>
      </c>
      <c r="F22" s="7">
        <v>10</v>
      </c>
      <c r="G22" s="3">
        <v>112</v>
      </c>
      <c r="H22" s="3"/>
      <c r="I22" s="58" t="s">
        <v>239</v>
      </c>
      <c r="J22" s="2"/>
      <c r="K22" s="2"/>
    </row>
    <row r="23" spans="1:11" ht="11.45" customHeight="1" x14ac:dyDescent="0.25">
      <c r="A23" s="2">
        <v>17</v>
      </c>
      <c r="B23" s="25" t="s">
        <v>31</v>
      </c>
      <c r="C23" s="2" t="s">
        <v>55</v>
      </c>
      <c r="D23" s="2" t="s">
        <v>56</v>
      </c>
      <c r="E23" s="7"/>
      <c r="F23" s="7"/>
      <c r="G23" s="3"/>
      <c r="H23" s="3"/>
      <c r="I23" s="58" t="s">
        <v>172</v>
      </c>
      <c r="J23" s="2" t="s">
        <v>57</v>
      </c>
      <c r="K23" s="2"/>
    </row>
    <row r="24" spans="1:11" ht="11.45" customHeight="1" x14ac:dyDescent="0.25">
      <c r="A24" s="2"/>
      <c r="B24" s="12" t="s">
        <v>58</v>
      </c>
      <c r="C24" s="12" t="s">
        <v>59</v>
      </c>
      <c r="D24" s="12" t="s">
        <v>60</v>
      </c>
      <c r="E24" s="13"/>
      <c r="F24" s="13"/>
      <c r="G24" s="14"/>
      <c r="H24" s="14"/>
      <c r="I24" s="59"/>
      <c r="J24" s="12" t="s">
        <v>61</v>
      </c>
      <c r="K24" s="2"/>
    </row>
    <row r="25" spans="1:11" ht="11.45" customHeight="1" x14ac:dyDescent="0.25">
      <c r="A25" s="2">
        <v>12</v>
      </c>
      <c r="B25" s="2" t="s">
        <v>65</v>
      </c>
      <c r="C25" s="2" t="s">
        <v>66</v>
      </c>
      <c r="D25" s="2" t="s">
        <v>67</v>
      </c>
      <c r="E25" s="7"/>
      <c r="F25" s="7"/>
      <c r="G25" s="3"/>
      <c r="H25" s="3"/>
      <c r="I25" s="58" t="s">
        <v>172</v>
      </c>
      <c r="J25" s="2"/>
      <c r="K25" s="2"/>
    </row>
    <row r="26" spans="1:11" ht="11.45" customHeight="1" x14ac:dyDescent="0.25">
      <c r="A26" s="2">
        <v>18</v>
      </c>
      <c r="B26" s="25" t="s">
        <v>68</v>
      </c>
      <c r="C26" s="12" t="s">
        <v>69</v>
      </c>
      <c r="D26" s="12" t="s">
        <v>70</v>
      </c>
      <c r="E26" s="13"/>
      <c r="F26" s="13"/>
      <c r="G26" s="14"/>
      <c r="H26" s="14"/>
      <c r="I26" s="59" t="s">
        <v>172</v>
      </c>
      <c r="J26" s="12" t="s">
        <v>36</v>
      </c>
      <c r="K26" s="2"/>
    </row>
    <row r="27" spans="1:11" ht="11.45" customHeight="1" x14ac:dyDescent="0.25">
      <c r="A27" s="2">
        <v>19</v>
      </c>
      <c r="B27" s="54" t="s">
        <v>47</v>
      </c>
      <c r="C27" s="2" t="s">
        <v>76</v>
      </c>
      <c r="D27" s="2" t="s">
        <v>26</v>
      </c>
      <c r="E27" s="7">
        <v>5</v>
      </c>
      <c r="F27" s="7">
        <v>10</v>
      </c>
      <c r="G27" s="3">
        <v>80</v>
      </c>
      <c r="H27" s="3"/>
      <c r="I27" s="58" t="s">
        <v>172</v>
      </c>
      <c r="J27" s="2" t="s">
        <v>77</v>
      </c>
      <c r="K27" s="2"/>
    </row>
    <row r="28" spans="1:11" ht="11.45" customHeight="1" x14ac:dyDescent="0.25">
      <c r="A28" s="2">
        <v>20</v>
      </c>
      <c r="B28" s="25" t="s">
        <v>78</v>
      </c>
      <c r="C28" s="12" t="s">
        <v>76</v>
      </c>
      <c r="D28" s="12" t="s">
        <v>67</v>
      </c>
      <c r="E28" s="13"/>
      <c r="F28" s="13"/>
      <c r="G28" s="14"/>
      <c r="H28" s="14"/>
      <c r="I28" s="59" t="s">
        <v>172</v>
      </c>
      <c r="J28" s="12" t="s">
        <v>79</v>
      </c>
      <c r="K28" s="2"/>
    </row>
    <row r="29" spans="1:11" ht="11.45" customHeight="1" x14ac:dyDescent="0.25">
      <c r="A29" s="2">
        <v>21</v>
      </c>
      <c r="B29" s="25" t="s">
        <v>80</v>
      </c>
      <c r="C29" s="2" t="s">
        <v>81</v>
      </c>
      <c r="D29" s="2" t="s">
        <v>1</v>
      </c>
      <c r="E29" s="7"/>
      <c r="F29" s="7"/>
      <c r="G29" s="3"/>
      <c r="H29" s="3"/>
      <c r="I29" s="58" t="s">
        <v>145</v>
      </c>
      <c r="J29" s="2" t="s">
        <v>82</v>
      </c>
      <c r="K29" s="2"/>
    </row>
    <row r="30" spans="1:11" ht="11.45" customHeight="1" x14ac:dyDescent="0.25">
      <c r="A30" s="2">
        <v>22</v>
      </c>
      <c r="B30" s="25" t="s">
        <v>83</v>
      </c>
      <c r="C30" s="2" t="s">
        <v>84</v>
      </c>
      <c r="D30" s="2" t="s">
        <v>1</v>
      </c>
      <c r="E30" s="7"/>
      <c r="F30" s="7"/>
      <c r="G30" s="3"/>
      <c r="H30" s="3"/>
      <c r="I30" s="58" t="s">
        <v>145</v>
      </c>
      <c r="J30" s="2" t="s">
        <v>85</v>
      </c>
      <c r="K30" s="2"/>
    </row>
    <row r="31" spans="1:11" ht="11.45" customHeight="1" x14ac:dyDescent="0.25">
      <c r="A31" s="2">
        <v>23</v>
      </c>
      <c r="B31" s="25" t="s">
        <v>259</v>
      </c>
      <c r="C31" s="12" t="s">
        <v>260</v>
      </c>
      <c r="D31" s="12" t="s">
        <v>261</v>
      </c>
      <c r="E31" s="13"/>
      <c r="F31" s="13"/>
      <c r="G31" s="14"/>
      <c r="H31" s="14"/>
      <c r="I31" s="59" t="s">
        <v>286</v>
      </c>
      <c r="J31" s="12" t="s">
        <v>262</v>
      </c>
      <c r="K31" s="2"/>
    </row>
    <row r="32" spans="1:11" ht="11.45" customHeight="1" x14ac:dyDescent="0.25">
      <c r="A32" s="2">
        <v>24</v>
      </c>
      <c r="B32" s="54" t="s">
        <v>263</v>
      </c>
      <c r="C32" s="2" t="s">
        <v>266</v>
      </c>
      <c r="D32" s="2" t="s">
        <v>261</v>
      </c>
      <c r="E32" s="7">
        <v>5</v>
      </c>
      <c r="F32" s="7">
        <v>10</v>
      </c>
      <c r="G32" s="3">
        <v>81</v>
      </c>
      <c r="H32" s="3"/>
      <c r="I32" s="58" t="s">
        <v>286</v>
      </c>
      <c r="J32" s="2" t="s">
        <v>262</v>
      </c>
      <c r="K32" s="2"/>
    </row>
    <row r="33" spans="1:11" ht="11.45" customHeight="1" x14ac:dyDescent="0.25">
      <c r="A33" s="2">
        <v>25</v>
      </c>
      <c r="B33" s="54" t="s">
        <v>32</v>
      </c>
      <c r="C33" s="2" t="s">
        <v>86</v>
      </c>
      <c r="D33" s="2" t="s">
        <v>267</v>
      </c>
      <c r="E33" s="7">
        <v>5</v>
      </c>
      <c r="F33" s="7">
        <v>10</v>
      </c>
      <c r="G33" s="3">
        <v>74</v>
      </c>
      <c r="H33" s="3">
        <v>5</v>
      </c>
      <c r="I33" s="58" t="s">
        <v>172</v>
      </c>
      <c r="J33" s="2" t="s">
        <v>87</v>
      </c>
      <c r="K33" s="2"/>
    </row>
    <row r="34" spans="1:11" ht="11.45" customHeight="1" x14ac:dyDescent="0.25">
      <c r="A34" s="2">
        <v>26</v>
      </c>
      <c r="B34" s="54" t="s">
        <v>88</v>
      </c>
      <c r="C34" s="2" t="s">
        <v>89</v>
      </c>
      <c r="D34" s="2" t="s">
        <v>26</v>
      </c>
      <c r="E34" s="7">
        <v>5</v>
      </c>
      <c r="F34" s="7">
        <v>10</v>
      </c>
      <c r="G34" s="3">
        <v>83</v>
      </c>
      <c r="H34" s="3"/>
      <c r="I34" s="58" t="s">
        <v>172</v>
      </c>
      <c r="J34" s="2" t="s">
        <v>90</v>
      </c>
      <c r="K34" s="2"/>
    </row>
    <row r="35" spans="1:11" ht="11.45" customHeight="1" x14ac:dyDescent="0.25">
      <c r="A35" s="2">
        <v>27</v>
      </c>
      <c r="B35" s="25" t="s">
        <v>91</v>
      </c>
      <c r="C35" s="2" t="s">
        <v>92</v>
      </c>
      <c r="D35" s="2" t="s">
        <v>30</v>
      </c>
      <c r="E35" s="7"/>
      <c r="F35" s="7"/>
      <c r="G35" s="3"/>
      <c r="H35" s="3"/>
      <c r="I35" s="58" t="s">
        <v>172</v>
      </c>
      <c r="J35" s="2" t="s">
        <v>93</v>
      </c>
      <c r="K35" s="2"/>
    </row>
    <row r="36" spans="1:11" ht="11.45" customHeight="1" x14ac:dyDescent="0.25">
      <c r="A36" s="2">
        <v>28</v>
      </c>
      <c r="B36" s="25" t="s">
        <v>94</v>
      </c>
      <c r="C36" s="12" t="s">
        <v>92</v>
      </c>
      <c r="D36" s="12" t="s">
        <v>26</v>
      </c>
      <c r="E36" s="13"/>
      <c r="F36" s="13"/>
      <c r="G36" s="14"/>
      <c r="H36" s="14"/>
      <c r="I36" s="59" t="s">
        <v>172</v>
      </c>
      <c r="J36" s="12" t="s">
        <v>93</v>
      </c>
      <c r="K36" s="2"/>
    </row>
    <row r="37" spans="1:11" ht="11.45" customHeight="1" x14ac:dyDescent="0.25">
      <c r="A37" s="2">
        <v>29</v>
      </c>
      <c r="B37" s="25" t="s">
        <v>95</v>
      </c>
      <c r="C37" s="12" t="s">
        <v>96</v>
      </c>
      <c r="D37" s="12" t="s">
        <v>26</v>
      </c>
      <c r="E37" s="13"/>
      <c r="F37" s="13"/>
      <c r="G37" s="14"/>
      <c r="H37" s="14"/>
      <c r="I37" s="59" t="s">
        <v>172</v>
      </c>
      <c r="J37" s="12" t="s">
        <v>97</v>
      </c>
      <c r="K37" s="2"/>
    </row>
    <row r="38" spans="1:11" ht="11.45" customHeight="1" x14ac:dyDescent="0.25">
      <c r="A38" s="2">
        <v>30</v>
      </c>
      <c r="B38" s="54" t="s">
        <v>98</v>
      </c>
      <c r="C38" s="2" t="s">
        <v>96</v>
      </c>
      <c r="D38" s="2" t="s">
        <v>26</v>
      </c>
      <c r="E38" s="7">
        <v>5</v>
      </c>
      <c r="F38" s="7">
        <v>10</v>
      </c>
      <c r="G38" s="3">
        <v>93</v>
      </c>
      <c r="H38" s="3"/>
      <c r="I38" s="58" t="s">
        <v>172</v>
      </c>
      <c r="J38" s="2" t="s">
        <v>97</v>
      </c>
      <c r="K38" s="2"/>
    </row>
    <row r="39" spans="1:11" ht="11.45" customHeight="1" x14ac:dyDescent="0.25">
      <c r="A39" s="2">
        <v>31</v>
      </c>
      <c r="B39" s="2" t="s">
        <v>24</v>
      </c>
      <c r="C39" s="2" t="s">
        <v>269</v>
      </c>
      <c r="D39" s="2" t="s">
        <v>67</v>
      </c>
      <c r="E39" s="7"/>
      <c r="F39" s="7"/>
      <c r="G39" s="3"/>
      <c r="H39" s="3"/>
      <c r="I39" s="58" t="s">
        <v>239</v>
      </c>
      <c r="J39" s="2" t="s">
        <v>270</v>
      </c>
      <c r="K39" s="2"/>
    </row>
    <row r="40" spans="1:11" ht="11.45" customHeight="1" x14ac:dyDescent="0.25">
      <c r="A40" s="2">
        <v>32</v>
      </c>
      <c r="B40" s="2" t="s">
        <v>106</v>
      </c>
      <c r="C40" s="2" t="s">
        <v>107</v>
      </c>
      <c r="D40" s="2" t="s">
        <v>56</v>
      </c>
      <c r="E40" s="7"/>
      <c r="F40" s="7"/>
      <c r="G40" s="3"/>
      <c r="H40" s="3"/>
      <c r="I40" s="58" t="s">
        <v>145</v>
      </c>
      <c r="J40" s="2" t="s">
        <v>108</v>
      </c>
      <c r="K40" s="2"/>
    </row>
    <row r="41" spans="1:11" ht="11.45" customHeight="1" x14ac:dyDescent="0.25">
      <c r="A41" s="2">
        <v>33</v>
      </c>
      <c r="B41" s="2" t="s">
        <v>91</v>
      </c>
      <c r="C41" s="2" t="s">
        <v>109</v>
      </c>
      <c r="D41" s="2" t="s">
        <v>110</v>
      </c>
      <c r="E41" s="7"/>
      <c r="F41" s="7"/>
      <c r="G41" s="3"/>
      <c r="H41" s="3"/>
      <c r="I41" s="58" t="s">
        <v>172</v>
      </c>
      <c r="J41" s="2"/>
      <c r="K41" s="2"/>
    </row>
    <row r="42" spans="1:11" ht="11.45" customHeight="1" x14ac:dyDescent="0.25">
      <c r="A42" s="2">
        <v>34</v>
      </c>
      <c r="B42" s="2" t="s">
        <v>71</v>
      </c>
      <c r="C42" s="2" t="s">
        <v>111</v>
      </c>
      <c r="D42" s="24" t="s">
        <v>268</v>
      </c>
      <c r="E42" s="7"/>
      <c r="F42" s="7"/>
      <c r="G42" s="3"/>
      <c r="H42" s="3"/>
      <c r="I42" s="58" t="s">
        <v>145</v>
      </c>
      <c r="J42" s="2"/>
      <c r="K42" s="2"/>
    </row>
    <row r="43" spans="1:11" ht="11.45" customHeight="1" x14ac:dyDescent="0.25">
      <c r="A43" s="2">
        <v>35</v>
      </c>
      <c r="B43" s="12" t="s">
        <v>113</v>
      </c>
      <c r="C43" s="12" t="s">
        <v>55</v>
      </c>
      <c r="D43" s="12" t="s">
        <v>112</v>
      </c>
      <c r="E43" s="13"/>
      <c r="F43" s="13"/>
      <c r="G43" s="14"/>
      <c r="H43" s="14"/>
      <c r="I43" s="59" t="s">
        <v>172</v>
      </c>
      <c r="J43" s="12"/>
      <c r="K43" s="2"/>
    </row>
    <row r="44" spans="1:11" ht="11.45" customHeight="1" x14ac:dyDescent="0.25">
      <c r="A44" s="2">
        <v>36</v>
      </c>
      <c r="B44" s="12" t="s">
        <v>114</v>
      </c>
      <c r="C44" s="12" t="s">
        <v>86</v>
      </c>
      <c r="D44" s="12" t="s">
        <v>112</v>
      </c>
      <c r="E44" s="13"/>
      <c r="F44" s="13"/>
      <c r="G44" s="14"/>
      <c r="H44" s="14"/>
      <c r="I44" s="59" t="s">
        <v>172</v>
      </c>
      <c r="J44" s="12"/>
      <c r="K44" s="2"/>
    </row>
    <row r="45" spans="1:11" ht="11.45" customHeight="1" x14ac:dyDescent="0.25">
      <c r="A45" s="2">
        <v>37</v>
      </c>
      <c r="B45" s="12" t="s">
        <v>115</v>
      </c>
      <c r="C45" s="12" t="s">
        <v>25</v>
      </c>
      <c r="D45" s="12" t="s">
        <v>112</v>
      </c>
      <c r="E45" s="13">
        <v>5</v>
      </c>
      <c r="F45" s="13">
        <v>10</v>
      </c>
      <c r="G45" s="14">
        <v>74</v>
      </c>
      <c r="H45" s="14"/>
      <c r="I45" s="59" t="s">
        <v>172</v>
      </c>
      <c r="J45" s="12" t="s">
        <v>33</v>
      </c>
      <c r="K45" s="2"/>
    </row>
    <row r="46" spans="1:11" s="65" customFormat="1" ht="11.45" customHeight="1" x14ac:dyDescent="0.25">
      <c r="A46" s="25"/>
      <c r="B46" s="25" t="s">
        <v>288</v>
      </c>
      <c r="C46" s="25" t="s">
        <v>289</v>
      </c>
      <c r="D46" s="25" t="s">
        <v>291</v>
      </c>
      <c r="E46" s="26">
        <v>5</v>
      </c>
      <c r="F46" s="26">
        <v>10</v>
      </c>
      <c r="G46" s="27">
        <v>83</v>
      </c>
      <c r="H46" s="27"/>
      <c r="I46" s="64"/>
      <c r="J46" s="25"/>
      <c r="K46" s="25"/>
    </row>
    <row r="47" spans="1:11" ht="11.45" customHeight="1" x14ac:dyDescent="0.25">
      <c r="A47" s="2"/>
      <c r="B47" s="12" t="s">
        <v>290</v>
      </c>
      <c r="C47" s="12" t="s">
        <v>289</v>
      </c>
      <c r="D47" s="12" t="s">
        <v>291</v>
      </c>
      <c r="E47" s="13"/>
      <c r="F47" s="13"/>
      <c r="G47" s="14"/>
      <c r="H47" s="14"/>
      <c r="I47" s="59"/>
      <c r="J47" s="12"/>
      <c r="K47" s="2"/>
    </row>
    <row r="48" spans="1:11" ht="11.45" customHeight="1" x14ac:dyDescent="0.25">
      <c r="A48" s="2"/>
      <c r="B48" s="2"/>
      <c r="C48" s="2"/>
      <c r="D48" s="2" t="s">
        <v>116</v>
      </c>
      <c r="E48" s="7">
        <f>SUM(E4:E45)</f>
        <v>75</v>
      </c>
      <c r="F48" s="7">
        <f>SUM(F4:F45)</f>
        <v>110</v>
      </c>
      <c r="G48" s="3"/>
      <c r="H48" s="2"/>
      <c r="I48" s="58">
        <f>SUM(I3:I45)</f>
        <v>0</v>
      </c>
      <c r="J48" s="2"/>
      <c r="K48" s="2"/>
    </row>
    <row r="49" spans="1:11" ht="5.25" customHeight="1" x14ac:dyDescent="0.25">
      <c r="A49" s="9"/>
      <c r="B49" s="9"/>
      <c r="C49" s="9"/>
      <c r="D49" s="9"/>
      <c r="E49" s="21"/>
      <c r="F49" s="21"/>
      <c r="G49" s="22"/>
      <c r="H49" s="9"/>
      <c r="I49" s="60"/>
      <c r="J49" s="9"/>
      <c r="K49" s="9"/>
    </row>
    <row r="50" spans="1:11" ht="11.45" customHeight="1" x14ac:dyDescent="0.25">
      <c r="E50" s="5"/>
      <c r="F50" s="29" t="s">
        <v>256</v>
      </c>
      <c r="G50" s="5"/>
      <c r="I50" s="57"/>
      <c r="J50" s="20" t="s">
        <v>117</v>
      </c>
    </row>
    <row r="51" spans="1:11" ht="11.45" customHeight="1" x14ac:dyDescent="0.25">
      <c r="C51" s="20" t="s">
        <v>118</v>
      </c>
      <c r="E51" s="5"/>
      <c r="F51" s="5"/>
      <c r="G51" s="5"/>
      <c r="I51" s="57"/>
      <c r="K51" s="18" t="s">
        <v>119</v>
      </c>
    </row>
    <row r="52" spans="1:11" ht="11.45" customHeight="1" x14ac:dyDescent="0.25">
      <c r="C52" t="s">
        <v>120</v>
      </c>
      <c r="D52" t="s">
        <v>121</v>
      </c>
      <c r="E52" s="5" t="s">
        <v>122</v>
      </c>
      <c r="F52" s="5" t="s">
        <v>123</v>
      </c>
      <c r="G52" s="5"/>
      <c r="H52" s="8"/>
      <c r="I52" s="57"/>
      <c r="J52" s="1" t="s">
        <v>197</v>
      </c>
      <c r="K52" s="11">
        <f>SUM(E48)</f>
        <v>75</v>
      </c>
    </row>
    <row r="53" spans="1:11" ht="11.45" customHeight="1" x14ac:dyDescent="0.25">
      <c r="A53" s="4">
        <v>50</v>
      </c>
      <c r="B53" s="2" t="s">
        <v>126</v>
      </c>
      <c r="C53" s="2" t="s">
        <v>10</v>
      </c>
      <c r="D53" s="27">
        <v>69</v>
      </c>
      <c r="E53" s="27">
        <v>7</v>
      </c>
      <c r="F53" s="2" t="s">
        <v>21</v>
      </c>
      <c r="G53" s="62" t="s">
        <v>168</v>
      </c>
      <c r="H53" s="8"/>
      <c r="I53" s="61"/>
      <c r="J53" s="1" t="s">
        <v>220</v>
      </c>
      <c r="K53" s="11">
        <f>SUM(F48)</f>
        <v>110</v>
      </c>
    </row>
    <row r="54" spans="1:11" ht="11.45" customHeight="1" x14ac:dyDescent="0.25">
      <c r="A54" s="10">
        <v>40</v>
      </c>
      <c r="B54" s="2" t="s">
        <v>128</v>
      </c>
      <c r="C54" s="25" t="s">
        <v>34</v>
      </c>
      <c r="D54" s="27">
        <v>71</v>
      </c>
      <c r="E54" s="27">
        <v>6</v>
      </c>
      <c r="F54" s="42" t="s">
        <v>10</v>
      </c>
      <c r="G54" s="62" t="s">
        <v>170</v>
      </c>
      <c r="I54" s="61"/>
      <c r="J54" s="1" t="s">
        <v>129</v>
      </c>
      <c r="K54" s="11">
        <f>SUM(K52:K53)</f>
        <v>185</v>
      </c>
    </row>
    <row r="55" spans="1:11" ht="11.45" customHeight="1" x14ac:dyDescent="0.25">
      <c r="A55" s="4">
        <v>30</v>
      </c>
      <c r="B55" s="2" t="s">
        <v>130</v>
      </c>
      <c r="C55" s="25" t="s">
        <v>292</v>
      </c>
      <c r="D55" s="27">
        <v>72</v>
      </c>
      <c r="E55" s="27">
        <v>5</v>
      </c>
      <c r="F55" s="42" t="s">
        <v>292</v>
      </c>
      <c r="G55" s="3" t="s">
        <v>171</v>
      </c>
      <c r="I55" s="57"/>
      <c r="J55" s="1" t="s">
        <v>131</v>
      </c>
      <c r="K55" s="11">
        <f>SUM(I48)</f>
        <v>0</v>
      </c>
    </row>
    <row r="56" spans="1:11" ht="11.45" customHeight="1" x14ac:dyDescent="0.25">
      <c r="A56" s="4">
        <v>20</v>
      </c>
      <c r="B56" s="2" t="s">
        <v>132</v>
      </c>
      <c r="C56" s="25" t="s">
        <v>21</v>
      </c>
      <c r="D56" s="27">
        <v>73</v>
      </c>
      <c r="E56" s="27">
        <v>4</v>
      </c>
      <c r="F56" s="43" t="s">
        <v>290</v>
      </c>
      <c r="G56" s="14" t="s">
        <v>168</v>
      </c>
      <c r="I56" s="57"/>
      <c r="J56" s="1" t="s">
        <v>133</v>
      </c>
      <c r="K56" s="11">
        <v>37.35</v>
      </c>
    </row>
    <row r="57" spans="1:11" ht="11.45" customHeight="1" x14ac:dyDescent="0.25">
      <c r="A57" s="4">
        <v>10</v>
      </c>
      <c r="B57" s="2" t="s">
        <v>148</v>
      </c>
      <c r="C57" s="12" t="s">
        <v>290</v>
      </c>
      <c r="D57" s="14">
        <v>83</v>
      </c>
      <c r="E57" s="14"/>
      <c r="F57" s="52" t="s">
        <v>288</v>
      </c>
      <c r="G57" s="66" t="s">
        <v>293</v>
      </c>
      <c r="I57" s="57"/>
      <c r="J57" s="1" t="s">
        <v>134</v>
      </c>
      <c r="K57" s="11">
        <f>SUM(K54:K56)</f>
        <v>222.35</v>
      </c>
    </row>
    <row r="58" spans="1:11" ht="11.45" customHeight="1" x14ac:dyDescent="0.25">
      <c r="A58" s="2"/>
      <c r="B58" s="2"/>
      <c r="C58" s="25" t="s">
        <v>295</v>
      </c>
      <c r="D58" s="27">
        <v>74</v>
      </c>
      <c r="E58" s="27">
        <v>3</v>
      </c>
      <c r="F58" s="55" t="s">
        <v>288</v>
      </c>
      <c r="G58" s="67" t="s">
        <v>294</v>
      </c>
      <c r="I58" s="57"/>
      <c r="J58" s="9"/>
      <c r="K58" s="19" t="s">
        <v>135</v>
      </c>
    </row>
    <row r="59" spans="1:11" ht="11.45" customHeight="1" x14ac:dyDescent="0.25">
      <c r="A59" s="2"/>
      <c r="B59" s="2"/>
      <c r="C59" s="2" t="s">
        <v>51</v>
      </c>
      <c r="D59" s="27">
        <v>75</v>
      </c>
      <c r="E59" s="27">
        <v>2</v>
      </c>
      <c r="G59" s="5"/>
      <c r="I59" s="57"/>
      <c r="J59" s="1" t="s">
        <v>196</v>
      </c>
      <c r="K59" s="11">
        <v>220</v>
      </c>
    </row>
    <row r="60" spans="1:11" ht="11.45" customHeight="1" x14ac:dyDescent="0.25">
      <c r="A60" s="4">
        <f>SUM(A53:A59)</f>
        <v>150</v>
      </c>
      <c r="B60" s="2" t="s">
        <v>137</v>
      </c>
      <c r="C60" s="25"/>
      <c r="D60" s="27"/>
      <c r="E60" s="27"/>
      <c r="G60" s="5"/>
      <c r="I60" s="57"/>
      <c r="J60" s="1" t="s">
        <v>136</v>
      </c>
      <c r="K60" s="11">
        <f>SUM(A60)</f>
        <v>150</v>
      </c>
    </row>
    <row r="61" spans="1:11" ht="11.45" customHeight="1" x14ac:dyDescent="0.25">
      <c r="C61" s="25"/>
      <c r="D61" s="3"/>
      <c r="E61" s="3"/>
      <c r="F61" s="29"/>
      <c r="G61" s="5"/>
      <c r="I61" s="57"/>
      <c r="J61" s="1" t="s">
        <v>264</v>
      </c>
      <c r="K61" s="11">
        <v>53.3</v>
      </c>
    </row>
    <row r="62" spans="1:11" ht="11.45" customHeight="1" x14ac:dyDescent="0.25">
      <c r="C62" s="36"/>
      <c r="D62" s="44"/>
      <c r="E62" s="3"/>
      <c r="F62" s="5"/>
      <c r="G62" s="5"/>
      <c r="I62" s="57"/>
      <c r="J62" s="1" t="s">
        <v>140</v>
      </c>
      <c r="K62" s="11">
        <f>SUM(K60:K61)</f>
        <v>203.3</v>
      </c>
    </row>
    <row r="63" spans="1:11" ht="11.45" customHeight="1" x14ac:dyDescent="0.25">
      <c r="C63" s="2"/>
      <c r="D63" s="3"/>
      <c r="E63" s="3"/>
      <c r="F63" s="5"/>
      <c r="G63" s="5"/>
      <c r="I63" s="57"/>
      <c r="J63" s="1" t="s">
        <v>141</v>
      </c>
      <c r="K63" s="11">
        <f>SUM(K54-K59-K62)</f>
        <v>-238.3</v>
      </c>
    </row>
    <row r="64" spans="1:11" ht="11.45" customHeight="1" x14ac:dyDescent="0.25">
      <c r="A64" s="53" t="s">
        <v>265</v>
      </c>
      <c r="E64" s="5"/>
      <c r="F64" s="5"/>
      <c r="G64" s="5"/>
      <c r="I64" s="57"/>
      <c r="J64" s="1" t="s">
        <v>142</v>
      </c>
      <c r="K64" s="56">
        <f>SUM(K57-K62)</f>
        <v>19.049999999999983</v>
      </c>
    </row>
    <row r="65" spans="1:7" ht="11.45" customHeight="1" x14ac:dyDescent="0.25">
      <c r="A65" t="s">
        <v>283</v>
      </c>
      <c r="D65" s="57">
        <v>37.35</v>
      </c>
      <c r="E65" s="5"/>
      <c r="F65" s="5"/>
      <c r="G65" s="5"/>
    </row>
    <row r="66" spans="1:7" ht="11.45" customHeight="1" x14ac:dyDescent="0.25">
      <c r="A66" t="s">
        <v>296</v>
      </c>
    </row>
    <row r="67" spans="1:7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2"/>
  <sheetViews>
    <sheetView topLeftCell="A16" workbookViewId="0">
      <selection activeCell="I4" sqref="I4"/>
    </sheetView>
  </sheetViews>
  <sheetFormatPr defaultRowHeight="15" x14ac:dyDescent="0.25"/>
  <cols>
    <col min="1" max="1" width="5.7109375" customWidth="1"/>
    <col min="2" max="2" width="7.85546875" customWidth="1"/>
    <col min="3" max="3" width="10.42578125" bestFit="1" customWidth="1"/>
    <col min="4" max="4" width="12" bestFit="1" customWidth="1"/>
    <col min="5" max="5" width="5.85546875" customWidth="1"/>
    <col min="7" max="7" width="6" customWidth="1"/>
    <col min="8" max="8" width="5.7109375" customWidth="1"/>
    <col min="11" max="11" width="9.140625" customWidth="1"/>
  </cols>
  <sheetData>
    <row r="1" spans="1:11" x14ac:dyDescent="0.25">
      <c r="B1" t="s">
        <v>0</v>
      </c>
      <c r="E1" s="5"/>
      <c r="F1" s="5"/>
      <c r="G1" s="5" t="s">
        <v>297</v>
      </c>
      <c r="I1" s="57"/>
      <c r="J1" s="1" t="s">
        <v>298</v>
      </c>
      <c r="K1" s="1"/>
    </row>
    <row r="2" spans="1:11" ht="11.45" customHeight="1" x14ac:dyDescent="0.25">
      <c r="A2" s="2"/>
      <c r="B2" s="2" t="s">
        <v>2</v>
      </c>
      <c r="C2" s="2" t="s">
        <v>2</v>
      </c>
      <c r="D2" s="2" t="s">
        <v>3</v>
      </c>
      <c r="E2" s="3" t="s">
        <v>4</v>
      </c>
      <c r="F2" s="3" t="s">
        <v>287</v>
      </c>
      <c r="G2" s="3" t="s">
        <v>6</v>
      </c>
      <c r="H2" s="2" t="s">
        <v>7</v>
      </c>
      <c r="I2" s="34" t="s">
        <v>8</v>
      </c>
      <c r="J2" s="2" t="s">
        <v>9</v>
      </c>
      <c r="K2" s="24" t="s">
        <v>177</v>
      </c>
    </row>
    <row r="3" spans="1:11" ht="11.45" customHeight="1" x14ac:dyDescent="0.25">
      <c r="A3" s="2">
        <v>1</v>
      </c>
      <c r="B3" s="25" t="s">
        <v>34</v>
      </c>
      <c r="C3" s="2" t="s">
        <v>273</v>
      </c>
      <c r="D3" s="2"/>
      <c r="E3" s="3"/>
      <c r="F3" s="3"/>
      <c r="G3" s="3"/>
      <c r="H3" s="2"/>
      <c r="I3" s="58" t="s">
        <v>286</v>
      </c>
      <c r="J3" s="2"/>
      <c r="K3" s="24"/>
    </row>
    <row r="4" spans="1:11" ht="11.45" customHeight="1" x14ac:dyDescent="0.25">
      <c r="A4" s="2">
        <v>2</v>
      </c>
      <c r="B4" s="54" t="s">
        <v>10</v>
      </c>
      <c r="C4" s="2" t="s">
        <v>11</v>
      </c>
      <c r="D4" s="2" t="s">
        <v>12</v>
      </c>
      <c r="E4" s="7">
        <v>5</v>
      </c>
      <c r="F4" s="7">
        <v>15</v>
      </c>
      <c r="G4" s="3">
        <v>81</v>
      </c>
      <c r="H4" s="3">
        <v>6</v>
      </c>
      <c r="I4" s="58" t="s">
        <v>172</v>
      </c>
      <c r="J4" s="2"/>
      <c r="K4" s="2"/>
    </row>
    <row r="5" spans="1:11" ht="11.45" customHeight="1" x14ac:dyDescent="0.25">
      <c r="A5" s="2">
        <v>3</v>
      </c>
      <c r="B5" s="25" t="s">
        <v>62</v>
      </c>
      <c r="C5" s="2" t="s">
        <v>11</v>
      </c>
      <c r="D5" s="2" t="s">
        <v>203</v>
      </c>
      <c r="E5" s="7"/>
      <c r="F5" s="7"/>
      <c r="G5" s="3"/>
      <c r="H5" s="3"/>
      <c r="I5" s="58" t="s">
        <v>210</v>
      </c>
      <c r="J5" s="2"/>
      <c r="K5" s="2"/>
    </row>
    <row r="6" spans="1:11" ht="11.45" customHeight="1" x14ac:dyDescent="0.25">
      <c r="A6" s="2">
        <v>4</v>
      </c>
      <c r="B6" s="54" t="s">
        <v>13</v>
      </c>
      <c r="C6" s="2" t="s">
        <v>14</v>
      </c>
      <c r="D6" s="2" t="s">
        <v>15</v>
      </c>
      <c r="E6" s="7">
        <v>5</v>
      </c>
      <c r="F6" s="7">
        <v>15</v>
      </c>
      <c r="G6" s="3">
        <v>82</v>
      </c>
      <c r="H6" s="3"/>
      <c r="I6" s="58" t="s">
        <v>172</v>
      </c>
      <c r="J6" s="2" t="s">
        <v>16</v>
      </c>
      <c r="K6" s="2"/>
    </row>
    <row r="7" spans="1:11" ht="11.45" customHeight="1" x14ac:dyDescent="0.25">
      <c r="A7" s="2">
        <v>5</v>
      </c>
      <c r="B7" s="54" t="s">
        <v>17</v>
      </c>
      <c r="C7" s="2" t="s">
        <v>18</v>
      </c>
      <c r="D7" s="2" t="s">
        <v>19</v>
      </c>
      <c r="E7" s="7">
        <v>5</v>
      </c>
      <c r="F7" s="7">
        <v>15</v>
      </c>
      <c r="G7" s="3">
        <v>83</v>
      </c>
      <c r="H7" s="3"/>
      <c r="I7" s="58" t="s">
        <v>219</v>
      </c>
      <c r="J7" s="2" t="s">
        <v>20</v>
      </c>
      <c r="K7" s="2"/>
    </row>
    <row r="8" spans="1:11" ht="11.45" customHeight="1" x14ac:dyDescent="0.25">
      <c r="A8" s="2">
        <v>6</v>
      </c>
      <c r="B8" s="25" t="s">
        <v>21</v>
      </c>
      <c r="C8" s="2" t="s">
        <v>22</v>
      </c>
      <c r="D8" s="2" t="s">
        <v>15</v>
      </c>
      <c r="E8" s="7"/>
      <c r="F8" s="7"/>
      <c r="G8" s="3"/>
      <c r="H8" s="3"/>
      <c r="I8" s="58" t="s">
        <v>172</v>
      </c>
      <c r="J8" s="2" t="s">
        <v>23</v>
      </c>
      <c r="K8" s="2"/>
    </row>
    <row r="9" spans="1:11" ht="11.45" customHeight="1" x14ac:dyDescent="0.25">
      <c r="A9" s="2">
        <v>7</v>
      </c>
      <c r="B9" s="54" t="s">
        <v>24</v>
      </c>
      <c r="C9" s="2" t="s">
        <v>25</v>
      </c>
      <c r="D9" s="2" t="s">
        <v>26</v>
      </c>
      <c r="E9" s="7">
        <v>5</v>
      </c>
      <c r="F9" s="7">
        <v>15</v>
      </c>
      <c r="G9" s="3">
        <v>96</v>
      </c>
      <c r="H9" s="3"/>
      <c r="I9" s="58" t="s">
        <v>172</v>
      </c>
      <c r="J9" s="2" t="s">
        <v>27</v>
      </c>
      <c r="K9" s="2"/>
    </row>
    <row r="10" spans="1:11" ht="11.45" customHeight="1" x14ac:dyDescent="0.25">
      <c r="A10" s="2">
        <v>8</v>
      </c>
      <c r="B10" s="54" t="s">
        <v>17</v>
      </c>
      <c r="C10" s="2" t="s">
        <v>25</v>
      </c>
      <c r="D10" s="2" t="s">
        <v>15</v>
      </c>
      <c r="E10" s="7">
        <v>5</v>
      </c>
      <c r="F10" s="7">
        <v>15</v>
      </c>
      <c r="G10" s="3">
        <v>70</v>
      </c>
      <c r="H10" s="3">
        <v>1</v>
      </c>
      <c r="I10" s="58" t="s">
        <v>172</v>
      </c>
      <c r="J10" s="2" t="s">
        <v>28</v>
      </c>
      <c r="K10" s="2"/>
    </row>
    <row r="11" spans="1:11" ht="11.45" customHeight="1" x14ac:dyDescent="0.25">
      <c r="A11" s="2"/>
      <c r="B11" s="54" t="s">
        <v>29</v>
      </c>
      <c r="C11" s="2" t="s">
        <v>25</v>
      </c>
      <c r="D11" s="2" t="s">
        <v>30</v>
      </c>
      <c r="E11" s="7">
        <v>5</v>
      </c>
      <c r="F11" s="7">
        <v>15</v>
      </c>
      <c r="G11" s="3">
        <v>84</v>
      </c>
      <c r="H11" s="3"/>
      <c r="I11" s="58">
        <v>10</v>
      </c>
      <c r="J11" s="2"/>
      <c r="K11" s="2"/>
    </row>
    <row r="12" spans="1:11" ht="11.45" customHeight="1" x14ac:dyDescent="0.25">
      <c r="A12" s="2">
        <v>9</v>
      </c>
      <c r="B12" s="2" t="s">
        <v>31</v>
      </c>
      <c r="C12" s="2" t="s">
        <v>25</v>
      </c>
      <c r="D12" s="2" t="s">
        <v>30</v>
      </c>
      <c r="E12" s="7"/>
      <c r="F12" s="7"/>
      <c r="G12" s="3"/>
      <c r="H12" s="3"/>
      <c r="I12" s="58" t="s">
        <v>172</v>
      </c>
      <c r="J12" s="2"/>
      <c r="K12" s="2"/>
    </row>
    <row r="13" spans="1:11" ht="11.45" customHeight="1" x14ac:dyDescent="0.25">
      <c r="A13" s="2">
        <v>10</v>
      </c>
      <c r="B13" s="54" t="s">
        <v>32</v>
      </c>
      <c r="C13" s="2" t="s">
        <v>25</v>
      </c>
      <c r="D13" s="2" t="s">
        <v>15</v>
      </c>
      <c r="E13" s="7">
        <v>5</v>
      </c>
      <c r="F13" s="7">
        <v>15</v>
      </c>
      <c r="G13" s="3">
        <v>95</v>
      </c>
      <c r="H13" s="3"/>
      <c r="I13" s="58" t="s">
        <v>172</v>
      </c>
      <c r="J13" s="2" t="s">
        <v>33</v>
      </c>
      <c r="K13" s="2"/>
    </row>
    <row r="14" spans="1:11" ht="11.45" customHeight="1" x14ac:dyDescent="0.25">
      <c r="A14" s="2">
        <v>11</v>
      </c>
      <c r="B14" s="54" t="s">
        <v>34</v>
      </c>
      <c r="C14" s="2" t="s">
        <v>35</v>
      </c>
      <c r="D14" s="2" t="s">
        <v>30</v>
      </c>
      <c r="E14" s="7">
        <v>5</v>
      </c>
      <c r="F14" s="7">
        <v>15</v>
      </c>
      <c r="G14" s="3">
        <v>82</v>
      </c>
      <c r="H14" s="3"/>
      <c r="I14" s="58" t="s">
        <v>172</v>
      </c>
      <c r="J14" s="2" t="s">
        <v>36</v>
      </c>
      <c r="K14" s="2"/>
    </row>
    <row r="15" spans="1:11" ht="11.45" customHeight="1" x14ac:dyDescent="0.25">
      <c r="A15" s="2">
        <v>12</v>
      </c>
      <c r="B15" s="2" t="s">
        <v>17</v>
      </c>
      <c r="C15" s="2" t="s">
        <v>224</v>
      </c>
      <c r="D15" s="2" t="s">
        <v>67</v>
      </c>
      <c r="E15" s="7"/>
      <c r="F15" s="7"/>
      <c r="G15" s="3"/>
      <c r="H15" s="3"/>
      <c r="I15" s="58" t="s">
        <v>239</v>
      </c>
      <c r="J15" s="2"/>
      <c r="K15" s="2"/>
    </row>
    <row r="16" spans="1:11" ht="11.45" customHeight="1" x14ac:dyDescent="0.25">
      <c r="A16" s="2">
        <v>13</v>
      </c>
      <c r="B16" s="12" t="s">
        <v>225</v>
      </c>
      <c r="C16" s="12" t="s">
        <v>224</v>
      </c>
      <c r="D16" s="12" t="s">
        <v>67</v>
      </c>
      <c r="E16" s="13"/>
      <c r="F16" s="13"/>
      <c r="G16" s="14"/>
      <c r="H16" s="14"/>
      <c r="I16" s="59" t="s">
        <v>239</v>
      </c>
      <c r="J16" s="12"/>
      <c r="K16" s="2"/>
    </row>
    <row r="17" spans="1:11" ht="11.45" customHeight="1" x14ac:dyDescent="0.25">
      <c r="A17" s="2">
        <v>14</v>
      </c>
      <c r="B17" s="2" t="s">
        <v>37</v>
      </c>
      <c r="C17" s="2" t="s">
        <v>38</v>
      </c>
      <c r="D17" s="2" t="s">
        <v>15</v>
      </c>
      <c r="E17" s="7"/>
      <c r="F17" s="7"/>
      <c r="G17" s="3"/>
      <c r="H17" s="3"/>
      <c r="I17" s="58" t="s">
        <v>219</v>
      </c>
      <c r="J17" s="2" t="s">
        <v>39</v>
      </c>
      <c r="K17" s="2"/>
    </row>
    <row r="18" spans="1:11" ht="11.45" customHeight="1" x14ac:dyDescent="0.25">
      <c r="A18" s="2">
        <v>15</v>
      </c>
      <c r="B18" s="2" t="s">
        <v>40</v>
      </c>
      <c r="C18" s="2" t="s">
        <v>41</v>
      </c>
      <c r="D18" s="2" t="s">
        <v>42</v>
      </c>
      <c r="E18" s="7"/>
      <c r="F18" s="7"/>
      <c r="G18" s="3"/>
      <c r="H18" s="3"/>
      <c r="I18" s="58" t="s">
        <v>286</v>
      </c>
      <c r="J18" s="2" t="s">
        <v>43</v>
      </c>
      <c r="K18" s="2"/>
    </row>
    <row r="19" spans="1:11" ht="11.45" customHeight="1" x14ac:dyDescent="0.25">
      <c r="A19" s="2">
        <v>16</v>
      </c>
      <c r="B19" s="25" t="s">
        <v>17</v>
      </c>
      <c r="C19" s="2" t="s">
        <v>48</v>
      </c>
      <c r="D19" s="2" t="s">
        <v>49</v>
      </c>
      <c r="E19" s="7"/>
      <c r="F19" s="7"/>
      <c r="G19" s="3"/>
      <c r="H19" s="3"/>
      <c r="I19" s="58" t="s">
        <v>286</v>
      </c>
      <c r="J19" s="2" t="s">
        <v>50</v>
      </c>
      <c r="K19" s="2"/>
    </row>
    <row r="20" spans="1:11" ht="11.45" customHeight="1" x14ac:dyDescent="0.25">
      <c r="A20" s="2">
        <v>17</v>
      </c>
      <c r="B20" s="25" t="s">
        <v>51</v>
      </c>
      <c r="C20" s="2" t="s">
        <v>52</v>
      </c>
      <c r="D20" s="2" t="s">
        <v>53</v>
      </c>
      <c r="E20" s="7"/>
      <c r="F20" s="7"/>
      <c r="G20" s="3"/>
      <c r="H20" s="3"/>
      <c r="I20" s="58" t="s">
        <v>172</v>
      </c>
      <c r="J20" s="2" t="s">
        <v>54</v>
      </c>
      <c r="K20" s="2"/>
    </row>
    <row r="21" spans="1:11" ht="11.45" customHeight="1" x14ac:dyDescent="0.25">
      <c r="A21" s="2">
        <v>18</v>
      </c>
      <c r="B21" s="25" t="s">
        <v>221</v>
      </c>
      <c r="C21" s="2" t="s">
        <v>222</v>
      </c>
      <c r="D21" s="2" t="s">
        <v>223</v>
      </c>
      <c r="E21" s="7"/>
      <c r="F21" s="7"/>
      <c r="G21" s="3"/>
      <c r="H21" s="3"/>
      <c r="I21" s="58" t="s">
        <v>239</v>
      </c>
      <c r="J21" s="2"/>
      <c r="K21" s="2"/>
    </row>
    <row r="22" spans="1:11" ht="11.45" customHeight="1" x14ac:dyDescent="0.25">
      <c r="A22" s="2">
        <v>19</v>
      </c>
      <c r="B22" s="54" t="s">
        <v>31</v>
      </c>
      <c r="C22" s="2" t="s">
        <v>55</v>
      </c>
      <c r="D22" s="2" t="s">
        <v>56</v>
      </c>
      <c r="E22" s="7">
        <v>5</v>
      </c>
      <c r="F22" s="7" t="s">
        <v>299</v>
      </c>
      <c r="G22" s="3">
        <v>95</v>
      </c>
      <c r="H22" s="3"/>
      <c r="I22" s="58" t="s">
        <v>172</v>
      </c>
      <c r="J22" s="2" t="s">
        <v>57</v>
      </c>
      <c r="K22" s="2"/>
    </row>
    <row r="23" spans="1:11" ht="11.45" customHeight="1" x14ac:dyDescent="0.25">
      <c r="A23" s="2">
        <v>20</v>
      </c>
      <c r="B23" s="2" t="s">
        <v>65</v>
      </c>
      <c r="C23" s="2" t="s">
        <v>66</v>
      </c>
      <c r="D23" s="2" t="s">
        <v>67</v>
      </c>
      <c r="E23" s="7"/>
      <c r="F23" s="7"/>
      <c r="G23" s="3"/>
      <c r="H23" s="3"/>
      <c r="I23" s="58" t="s">
        <v>172</v>
      </c>
      <c r="J23" s="2"/>
      <c r="K23" s="2"/>
    </row>
    <row r="24" spans="1:11" ht="11.45" customHeight="1" x14ac:dyDescent="0.25">
      <c r="A24" s="2">
        <v>21</v>
      </c>
      <c r="B24" s="54" t="s">
        <v>68</v>
      </c>
      <c r="C24" s="12" t="s">
        <v>69</v>
      </c>
      <c r="D24" s="12" t="s">
        <v>70</v>
      </c>
      <c r="E24" s="13">
        <v>5</v>
      </c>
      <c r="F24" s="13" t="s">
        <v>300</v>
      </c>
      <c r="G24" s="14">
        <v>76</v>
      </c>
      <c r="H24" s="14">
        <v>2</v>
      </c>
      <c r="I24" s="59" t="s">
        <v>172</v>
      </c>
      <c r="J24" s="12" t="s">
        <v>36</v>
      </c>
      <c r="K24" s="2"/>
    </row>
    <row r="25" spans="1:11" ht="11.45" customHeight="1" x14ac:dyDescent="0.25">
      <c r="A25" s="2">
        <v>22</v>
      </c>
      <c r="B25" s="25" t="s">
        <v>47</v>
      </c>
      <c r="C25" s="2" t="s">
        <v>76</v>
      </c>
      <c r="D25" s="2" t="s">
        <v>26</v>
      </c>
      <c r="E25" s="7"/>
      <c r="F25" s="7"/>
      <c r="G25" s="3"/>
      <c r="H25" s="3"/>
      <c r="I25" s="58" t="s">
        <v>172</v>
      </c>
      <c r="J25" s="2" t="s">
        <v>77</v>
      </c>
      <c r="K25" s="2"/>
    </row>
    <row r="26" spans="1:11" ht="11.45" customHeight="1" x14ac:dyDescent="0.25">
      <c r="A26" s="2">
        <v>23</v>
      </c>
      <c r="B26" s="25" t="s">
        <v>78</v>
      </c>
      <c r="C26" s="12" t="s">
        <v>76</v>
      </c>
      <c r="D26" s="12" t="s">
        <v>67</v>
      </c>
      <c r="E26" s="13"/>
      <c r="F26" s="13"/>
      <c r="G26" s="14"/>
      <c r="H26" s="14"/>
      <c r="I26" s="59" t="s">
        <v>172</v>
      </c>
      <c r="J26" s="12" t="s">
        <v>79</v>
      </c>
      <c r="K26" s="2"/>
    </row>
    <row r="27" spans="1:11" ht="11.45" customHeight="1" x14ac:dyDescent="0.25">
      <c r="A27" s="2">
        <v>24</v>
      </c>
      <c r="B27" s="54" t="s">
        <v>80</v>
      </c>
      <c r="C27" s="2" t="s">
        <v>81</v>
      </c>
      <c r="D27" s="2" t="s">
        <v>1</v>
      </c>
      <c r="E27" s="7">
        <v>5</v>
      </c>
      <c r="F27" s="7">
        <v>15</v>
      </c>
      <c r="G27" s="3" t="s">
        <v>147</v>
      </c>
      <c r="H27" s="3"/>
      <c r="I27" s="58" t="s">
        <v>145</v>
      </c>
      <c r="J27" s="2" t="s">
        <v>82</v>
      </c>
      <c r="K27" s="2"/>
    </row>
    <row r="28" spans="1:11" ht="11.45" customHeight="1" x14ac:dyDescent="0.25">
      <c r="A28" s="2">
        <v>25</v>
      </c>
      <c r="B28" s="25" t="s">
        <v>83</v>
      </c>
      <c r="C28" s="2" t="s">
        <v>84</v>
      </c>
      <c r="D28" s="2" t="s">
        <v>1</v>
      </c>
      <c r="E28" s="7"/>
      <c r="F28" s="7"/>
      <c r="G28" s="3"/>
      <c r="H28" s="3"/>
      <c r="I28" s="58" t="s">
        <v>145</v>
      </c>
      <c r="J28" s="2" t="s">
        <v>85</v>
      </c>
      <c r="K28" s="2"/>
    </row>
    <row r="29" spans="1:11" ht="11.45" customHeight="1" x14ac:dyDescent="0.25">
      <c r="A29" s="2">
        <v>26</v>
      </c>
      <c r="B29" s="25" t="s">
        <v>259</v>
      </c>
      <c r="C29" s="12" t="s">
        <v>260</v>
      </c>
      <c r="D29" s="12" t="s">
        <v>261</v>
      </c>
      <c r="E29" s="13"/>
      <c r="F29" s="13"/>
      <c r="G29" s="14"/>
      <c r="H29" s="14"/>
      <c r="I29" s="59" t="s">
        <v>286</v>
      </c>
      <c r="J29" s="12" t="s">
        <v>262</v>
      </c>
      <c r="K29" s="2"/>
    </row>
    <row r="30" spans="1:11" ht="11.45" customHeight="1" x14ac:dyDescent="0.25">
      <c r="A30" s="2">
        <v>27</v>
      </c>
      <c r="B30" s="25" t="s">
        <v>263</v>
      </c>
      <c r="C30" s="2" t="s">
        <v>266</v>
      </c>
      <c r="D30" s="2" t="s">
        <v>261</v>
      </c>
      <c r="E30" s="7"/>
      <c r="F30" s="7"/>
      <c r="G30" s="3"/>
      <c r="H30" s="3"/>
      <c r="I30" s="58" t="s">
        <v>286</v>
      </c>
      <c r="J30" s="2" t="s">
        <v>262</v>
      </c>
      <c r="K30" s="2"/>
    </row>
    <row r="31" spans="1:11" ht="11.45" customHeight="1" x14ac:dyDescent="0.25">
      <c r="A31" s="2">
        <v>28</v>
      </c>
      <c r="B31" s="54" t="s">
        <v>32</v>
      </c>
      <c r="C31" s="2" t="s">
        <v>86</v>
      </c>
      <c r="D31" s="2" t="s">
        <v>267</v>
      </c>
      <c r="E31" s="7">
        <v>5</v>
      </c>
      <c r="F31" s="7">
        <v>15</v>
      </c>
      <c r="G31" s="3">
        <v>78</v>
      </c>
      <c r="H31" s="3">
        <v>4</v>
      </c>
      <c r="I31" s="58" t="s">
        <v>172</v>
      </c>
      <c r="J31" s="2" t="s">
        <v>87</v>
      </c>
      <c r="K31" s="2"/>
    </row>
    <row r="32" spans="1:11" ht="11.45" customHeight="1" x14ac:dyDescent="0.25">
      <c r="A32" s="2">
        <v>29</v>
      </c>
      <c r="B32" s="54" t="s">
        <v>88</v>
      </c>
      <c r="C32" s="2" t="s">
        <v>89</v>
      </c>
      <c r="D32" s="2" t="s">
        <v>26</v>
      </c>
      <c r="E32" s="7">
        <v>5</v>
      </c>
      <c r="F32" s="7">
        <v>15</v>
      </c>
      <c r="G32" s="3">
        <v>85</v>
      </c>
      <c r="H32" s="3"/>
      <c r="I32" s="58" t="s">
        <v>172</v>
      </c>
      <c r="J32" s="2" t="s">
        <v>90</v>
      </c>
      <c r="K32" s="2"/>
    </row>
    <row r="33" spans="1:11" ht="11.45" customHeight="1" x14ac:dyDescent="0.25">
      <c r="A33" s="2">
        <v>30</v>
      </c>
      <c r="B33" s="54" t="s">
        <v>91</v>
      </c>
      <c r="C33" s="2" t="s">
        <v>92</v>
      </c>
      <c r="D33" s="2" t="s">
        <v>30</v>
      </c>
      <c r="E33" s="7">
        <v>5</v>
      </c>
      <c r="F33" s="7" t="s">
        <v>300</v>
      </c>
      <c r="G33" s="3" t="s">
        <v>147</v>
      </c>
      <c r="H33" s="3"/>
      <c r="I33" s="58" t="s">
        <v>172</v>
      </c>
      <c r="J33" s="2" t="s">
        <v>93</v>
      </c>
      <c r="K33" s="2"/>
    </row>
    <row r="34" spans="1:11" ht="11.45" customHeight="1" x14ac:dyDescent="0.25">
      <c r="A34" s="2">
        <v>31</v>
      </c>
      <c r="B34" s="54" t="s">
        <v>94</v>
      </c>
      <c r="C34" s="12" t="s">
        <v>92</v>
      </c>
      <c r="D34" s="12" t="s">
        <v>26</v>
      </c>
      <c r="E34" s="13">
        <v>5</v>
      </c>
      <c r="F34" s="13" t="s">
        <v>300</v>
      </c>
      <c r="G34" s="14">
        <v>77</v>
      </c>
      <c r="H34" s="14">
        <v>3</v>
      </c>
      <c r="I34" s="59" t="s">
        <v>172</v>
      </c>
      <c r="J34" s="12" t="s">
        <v>93</v>
      </c>
      <c r="K34" s="2"/>
    </row>
    <row r="35" spans="1:11" ht="11.45" customHeight="1" x14ac:dyDescent="0.25">
      <c r="A35" s="2">
        <v>32</v>
      </c>
      <c r="B35" s="25" t="s">
        <v>95</v>
      </c>
      <c r="C35" s="12" t="s">
        <v>96</v>
      </c>
      <c r="D35" s="12" t="s">
        <v>26</v>
      </c>
      <c r="E35" s="13"/>
      <c r="F35" s="13"/>
      <c r="G35" s="14"/>
      <c r="H35" s="14"/>
      <c r="I35" s="59" t="s">
        <v>172</v>
      </c>
      <c r="J35" s="12" t="s">
        <v>97</v>
      </c>
      <c r="K35" s="2"/>
    </row>
    <row r="36" spans="1:11" ht="11.45" customHeight="1" x14ac:dyDescent="0.25">
      <c r="A36" s="2">
        <v>33</v>
      </c>
      <c r="B36" s="54" t="s">
        <v>98</v>
      </c>
      <c r="C36" s="2" t="s">
        <v>96</v>
      </c>
      <c r="D36" s="2" t="s">
        <v>26</v>
      </c>
      <c r="E36" s="7">
        <v>5</v>
      </c>
      <c r="F36" s="7">
        <v>15</v>
      </c>
      <c r="G36" s="3" t="s">
        <v>147</v>
      </c>
      <c r="H36" s="3"/>
      <c r="I36" s="58" t="s">
        <v>172</v>
      </c>
      <c r="J36" s="2" t="s">
        <v>97</v>
      </c>
      <c r="K36" s="2"/>
    </row>
    <row r="37" spans="1:11" ht="11.45" customHeight="1" x14ac:dyDescent="0.25">
      <c r="A37" s="2">
        <v>34</v>
      </c>
      <c r="B37" s="2" t="s">
        <v>24</v>
      </c>
      <c r="C37" s="2" t="s">
        <v>269</v>
      </c>
      <c r="D37" s="2" t="s">
        <v>67</v>
      </c>
      <c r="E37" s="7"/>
      <c r="F37" s="7"/>
      <c r="G37" s="3"/>
      <c r="H37" s="3"/>
      <c r="I37" s="58" t="s">
        <v>239</v>
      </c>
      <c r="J37" s="2" t="s">
        <v>270</v>
      </c>
      <c r="K37" s="2"/>
    </row>
    <row r="38" spans="1:11" ht="11.45" customHeight="1" x14ac:dyDescent="0.25">
      <c r="A38" s="2">
        <v>35</v>
      </c>
      <c r="B38" s="2" t="s">
        <v>106</v>
      </c>
      <c r="C38" s="2" t="s">
        <v>107</v>
      </c>
      <c r="D38" s="2" t="s">
        <v>56</v>
      </c>
      <c r="E38" s="7"/>
      <c r="F38" s="7"/>
      <c r="G38" s="3"/>
      <c r="H38" s="3"/>
      <c r="I38" s="58" t="s">
        <v>145</v>
      </c>
      <c r="J38" s="2" t="s">
        <v>108</v>
      </c>
      <c r="K38" s="2"/>
    </row>
    <row r="39" spans="1:11" ht="11.45" customHeight="1" x14ac:dyDescent="0.25">
      <c r="A39" s="2">
        <v>36</v>
      </c>
      <c r="B39" s="2" t="s">
        <v>91</v>
      </c>
      <c r="C39" s="2" t="s">
        <v>109</v>
      </c>
      <c r="D39" s="2" t="s">
        <v>110</v>
      </c>
      <c r="E39" s="7"/>
      <c r="F39" s="7"/>
      <c r="G39" s="3"/>
      <c r="H39" s="3"/>
      <c r="I39" s="58" t="s">
        <v>172</v>
      </c>
      <c r="J39" s="2"/>
      <c r="K39" s="2"/>
    </row>
    <row r="40" spans="1:11" ht="11.45" customHeight="1" x14ac:dyDescent="0.25">
      <c r="A40" s="2">
        <v>37</v>
      </c>
      <c r="B40" s="2" t="s">
        <v>71</v>
      </c>
      <c r="C40" s="2" t="s">
        <v>111</v>
      </c>
      <c r="D40" s="24" t="s">
        <v>268</v>
      </c>
      <c r="E40" s="7"/>
      <c r="F40" s="7"/>
      <c r="G40" s="3"/>
      <c r="H40" s="3"/>
      <c r="I40" s="58" t="s">
        <v>145</v>
      </c>
      <c r="J40" s="2"/>
      <c r="K40" s="2"/>
    </row>
    <row r="41" spans="1:11" ht="11.45" customHeight="1" x14ac:dyDescent="0.25">
      <c r="A41" s="2">
        <v>38</v>
      </c>
      <c r="B41" s="12" t="s">
        <v>113</v>
      </c>
      <c r="C41" s="12" t="s">
        <v>55</v>
      </c>
      <c r="D41" s="12" t="s">
        <v>112</v>
      </c>
      <c r="E41" s="13"/>
      <c r="F41" s="13"/>
      <c r="G41" s="14"/>
      <c r="H41" s="14"/>
      <c r="I41" s="59" t="s">
        <v>172</v>
      </c>
      <c r="J41" s="12"/>
      <c r="K41" s="2"/>
    </row>
    <row r="42" spans="1:11" ht="11.45" customHeight="1" x14ac:dyDescent="0.25">
      <c r="A42" s="2">
        <v>39</v>
      </c>
      <c r="B42" s="12" t="s">
        <v>114</v>
      </c>
      <c r="C42" s="12" t="s">
        <v>86</v>
      </c>
      <c r="D42" s="12" t="s">
        <v>112</v>
      </c>
      <c r="E42" s="13"/>
      <c r="F42" s="13"/>
      <c r="G42" s="14"/>
      <c r="H42" s="14"/>
      <c r="I42" s="59" t="s">
        <v>172</v>
      </c>
      <c r="J42" s="12"/>
      <c r="K42" s="2"/>
    </row>
    <row r="43" spans="1:11" ht="11.45" customHeight="1" x14ac:dyDescent="0.25">
      <c r="A43" s="2">
        <v>40</v>
      </c>
      <c r="B43" s="12" t="s">
        <v>115</v>
      </c>
      <c r="C43" s="12" t="s">
        <v>25</v>
      </c>
      <c r="D43" s="12" t="s">
        <v>112</v>
      </c>
      <c r="E43" s="13"/>
      <c r="F43" s="13"/>
      <c r="G43" s="14"/>
      <c r="H43" s="14"/>
      <c r="I43" s="59" t="s">
        <v>172</v>
      </c>
      <c r="J43" s="12" t="s">
        <v>33</v>
      </c>
      <c r="K43" s="2"/>
    </row>
    <row r="44" spans="1:11" ht="11.45" customHeight="1" x14ac:dyDescent="0.25">
      <c r="A44" s="25"/>
      <c r="B44" s="54" t="s">
        <v>288</v>
      </c>
      <c r="C44" s="25" t="s">
        <v>289</v>
      </c>
      <c r="D44" s="25" t="s">
        <v>291</v>
      </c>
      <c r="E44" s="26">
        <v>5</v>
      </c>
      <c r="F44" s="26" t="s">
        <v>300</v>
      </c>
      <c r="G44" s="27">
        <v>79</v>
      </c>
      <c r="H44" s="27">
        <v>5</v>
      </c>
      <c r="I44" s="64"/>
      <c r="J44" s="25"/>
      <c r="K44" s="25"/>
    </row>
    <row r="45" spans="1:11" ht="11.45" customHeight="1" x14ac:dyDescent="0.25">
      <c r="A45" s="2"/>
      <c r="B45" s="54" t="s">
        <v>290</v>
      </c>
      <c r="C45" s="12" t="s">
        <v>289</v>
      </c>
      <c r="D45" s="12" t="s">
        <v>291</v>
      </c>
      <c r="E45" s="13">
        <v>5</v>
      </c>
      <c r="F45" s="13" t="s">
        <v>300</v>
      </c>
      <c r="G45" s="14">
        <v>84</v>
      </c>
      <c r="H45" s="14"/>
      <c r="I45" s="59"/>
      <c r="J45" s="12"/>
      <c r="K45" s="2"/>
    </row>
    <row r="46" spans="1:11" ht="11.45" customHeight="1" x14ac:dyDescent="0.25">
      <c r="A46" s="2"/>
      <c r="B46" s="2"/>
      <c r="C46" s="2"/>
      <c r="D46" s="2" t="s">
        <v>116</v>
      </c>
      <c r="E46" s="7">
        <f>SUM(E4:E43)</f>
        <v>80</v>
      </c>
      <c r="F46" s="7">
        <f>SUM(F4:F43)</f>
        <v>180</v>
      </c>
      <c r="G46" s="3"/>
      <c r="H46" s="2"/>
      <c r="I46" s="58">
        <f>SUM(I3:I43)</f>
        <v>10</v>
      </c>
      <c r="J46" s="2"/>
      <c r="K46" s="2"/>
    </row>
    <row r="47" spans="1:11" ht="11.45" customHeight="1" x14ac:dyDescent="0.25">
      <c r="A47" s="9"/>
      <c r="B47" s="9"/>
      <c r="C47" s="9"/>
      <c r="D47" s="9"/>
      <c r="E47" s="21"/>
      <c r="F47" s="21"/>
      <c r="G47" s="22"/>
      <c r="H47" s="9"/>
      <c r="I47" s="60"/>
      <c r="J47" s="9"/>
      <c r="K47" s="9"/>
    </row>
    <row r="48" spans="1:11" ht="11.45" customHeight="1" x14ac:dyDescent="0.25">
      <c r="E48" s="5"/>
      <c r="F48" s="29" t="s">
        <v>256</v>
      </c>
      <c r="G48" s="5"/>
      <c r="I48" s="57"/>
      <c r="J48" s="20" t="s">
        <v>117</v>
      </c>
    </row>
    <row r="49" spans="1:11" ht="11.45" customHeight="1" x14ac:dyDescent="0.25">
      <c r="C49" s="20" t="s">
        <v>118</v>
      </c>
      <c r="E49" s="5"/>
      <c r="F49" s="5"/>
      <c r="G49" s="5"/>
      <c r="I49" s="57"/>
      <c r="K49" s="18" t="s">
        <v>119</v>
      </c>
    </row>
    <row r="50" spans="1:11" ht="11.45" customHeight="1" x14ac:dyDescent="0.25">
      <c r="C50" t="s">
        <v>120</v>
      </c>
      <c r="D50" t="s">
        <v>121</v>
      </c>
      <c r="E50" s="5" t="s">
        <v>122</v>
      </c>
      <c r="F50" s="5" t="s">
        <v>123</v>
      </c>
      <c r="G50" s="5"/>
      <c r="H50" s="8"/>
      <c r="I50" s="57"/>
      <c r="J50" s="1" t="s">
        <v>197</v>
      </c>
      <c r="K50" s="11">
        <f>SUM(E46)</f>
        <v>80</v>
      </c>
    </row>
    <row r="51" spans="1:11" ht="11.45" customHeight="1" x14ac:dyDescent="0.25">
      <c r="A51" s="4">
        <v>50</v>
      </c>
      <c r="B51" s="2" t="s">
        <v>126</v>
      </c>
      <c r="C51" s="2" t="s">
        <v>184</v>
      </c>
      <c r="D51" s="27">
        <v>70</v>
      </c>
      <c r="E51" s="27">
        <v>7</v>
      </c>
      <c r="F51" s="2" t="s">
        <v>212</v>
      </c>
      <c r="G51" s="68">
        <v>5</v>
      </c>
      <c r="H51" s="8"/>
      <c r="I51" s="61"/>
      <c r="J51" s="1" t="s">
        <v>220</v>
      </c>
      <c r="K51" s="11">
        <f>SUM(F46)</f>
        <v>180</v>
      </c>
    </row>
    <row r="52" spans="1:11" ht="11.45" customHeight="1" x14ac:dyDescent="0.25">
      <c r="A52" s="10">
        <v>40</v>
      </c>
      <c r="B52" s="2" t="s">
        <v>128</v>
      </c>
      <c r="C52" s="12" t="s">
        <v>68</v>
      </c>
      <c r="D52" s="14">
        <v>76</v>
      </c>
      <c r="E52" s="12">
        <v>7</v>
      </c>
      <c r="F52" s="42" t="s">
        <v>292</v>
      </c>
      <c r="G52" s="68">
        <v>8</v>
      </c>
      <c r="I52" s="61"/>
      <c r="J52" s="1" t="s">
        <v>129</v>
      </c>
      <c r="K52" s="11">
        <f>SUM(K50:K51)</f>
        <v>260</v>
      </c>
    </row>
    <row r="53" spans="1:11" ht="11.45" customHeight="1" x14ac:dyDescent="0.25">
      <c r="A53" s="4">
        <v>30</v>
      </c>
      <c r="B53" s="2" t="s">
        <v>130</v>
      </c>
      <c r="C53" s="12" t="s">
        <v>94</v>
      </c>
      <c r="D53" s="14">
        <v>77</v>
      </c>
      <c r="E53" s="12">
        <v>6</v>
      </c>
      <c r="F53" s="42" t="s">
        <v>24</v>
      </c>
      <c r="G53" s="68">
        <v>11</v>
      </c>
      <c r="I53" s="57"/>
      <c r="J53" s="1" t="s">
        <v>131</v>
      </c>
      <c r="K53" s="11">
        <f>SUM(I46)</f>
        <v>10</v>
      </c>
    </row>
    <row r="54" spans="1:11" ht="11.45" customHeight="1" x14ac:dyDescent="0.25">
      <c r="A54" s="4">
        <v>20</v>
      </c>
      <c r="B54" s="2" t="s">
        <v>132</v>
      </c>
      <c r="C54" s="25" t="s">
        <v>295</v>
      </c>
      <c r="D54" s="27">
        <v>78</v>
      </c>
      <c r="E54" s="27">
        <v>6</v>
      </c>
      <c r="F54" s="52" t="s">
        <v>29</v>
      </c>
      <c r="G54" s="69">
        <v>18</v>
      </c>
      <c r="I54" s="57"/>
      <c r="J54" s="1" t="s">
        <v>133</v>
      </c>
      <c r="K54" s="11">
        <v>37.35</v>
      </c>
    </row>
    <row r="55" spans="1:11" ht="11.45" customHeight="1" x14ac:dyDescent="0.25">
      <c r="A55" s="4">
        <v>10</v>
      </c>
      <c r="B55" s="2" t="s">
        <v>148</v>
      </c>
      <c r="C55" s="25" t="s">
        <v>288</v>
      </c>
      <c r="D55" s="27">
        <v>79</v>
      </c>
      <c r="F55" s="43" t="s">
        <v>68</v>
      </c>
      <c r="G55" s="70">
        <v>5</v>
      </c>
      <c r="I55" s="57"/>
      <c r="J55" s="1" t="s">
        <v>134</v>
      </c>
      <c r="K55" s="11">
        <f>SUM(K52:K54)</f>
        <v>307.35000000000002</v>
      </c>
    </row>
    <row r="56" spans="1:11" ht="11.45" customHeight="1" x14ac:dyDescent="0.25">
      <c r="A56" s="2"/>
      <c r="B56" s="2"/>
      <c r="C56" s="25" t="s">
        <v>10</v>
      </c>
      <c r="D56" s="27">
        <v>81</v>
      </c>
      <c r="E56" s="27">
        <v>5</v>
      </c>
      <c r="F56" s="51" t="s">
        <v>94</v>
      </c>
      <c r="G56" s="70">
        <v>8</v>
      </c>
      <c r="I56" s="57"/>
      <c r="J56" s="9"/>
      <c r="K56" s="19" t="s">
        <v>135</v>
      </c>
    </row>
    <row r="57" spans="1:11" ht="11.45" customHeight="1" x14ac:dyDescent="0.25">
      <c r="A57" s="2"/>
      <c r="B57" s="2"/>
      <c r="C57" s="2" t="s">
        <v>34</v>
      </c>
      <c r="D57" s="27">
        <v>82</v>
      </c>
      <c r="E57" s="27">
        <v>4</v>
      </c>
      <c r="F57" s="12" t="s">
        <v>290</v>
      </c>
      <c r="G57" s="70">
        <v>11</v>
      </c>
      <c r="I57" s="57"/>
      <c r="J57" s="1" t="s">
        <v>196</v>
      </c>
      <c r="K57" s="11">
        <v>385</v>
      </c>
    </row>
    <row r="58" spans="1:11" ht="11.45" customHeight="1" x14ac:dyDescent="0.25">
      <c r="A58" s="4">
        <v>150</v>
      </c>
      <c r="B58" s="2" t="s">
        <v>137</v>
      </c>
      <c r="C58" s="25" t="s">
        <v>292</v>
      </c>
      <c r="D58" s="27">
        <v>82</v>
      </c>
      <c r="E58" s="44">
        <v>3</v>
      </c>
      <c r="F58" s="12" t="s">
        <v>68</v>
      </c>
      <c r="G58" s="70">
        <v>18</v>
      </c>
      <c r="I58" s="57"/>
      <c r="J58" s="1" t="s">
        <v>136</v>
      </c>
      <c r="K58" s="11">
        <f>SUM(A58)</f>
        <v>150</v>
      </c>
    </row>
    <row r="59" spans="1:11" ht="11.45" customHeight="1" x14ac:dyDescent="0.25">
      <c r="C59" s="25" t="s">
        <v>212</v>
      </c>
      <c r="D59" s="3">
        <v>83</v>
      </c>
      <c r="E59" s="27">
        <v>2</v>
      </c>
      <c r="F59" s="29"/>
      <c r="G59" s="5"/>
      <c r="I59" s="57"/>
      <c r="J59" s="1" t="s">
        <v>301</v>
      </c>
      <c r="K59" s="11">
        <v>28</v>
      </c>
    </row>
    <row r="60" spans="1:11" ht="11.45" customHeight="1" x14ac:dyDescent="0.25">
      <c r="C60" s="36" t="s">
        <v>29</v>
      </c>
      <c r="D60" s="44">
        <v>84</v>
      </c>
      <c r="E60" s="27">
        <v>1</v>
      </c>
      <c r="F60" s="5"/>
      <c r="G60" s="5"/>
      <c r="I60" s="57"/>
      <c r="J60" s="1" t="s">
        <v>140</v>
      </c>
      <c r="K60" s="11">
        <f>SUM(K58:K59)</f>
        <v>178</v>
      </c>
    </row>
    <row r="61" spans="1:11" ht="11.45" customHeight="1" x14ac:dyDescent="0.25">
      <c r="C61" s="12" t="s">
        <v>290</v>
      </c>
      <c r="D61" s="14">
        <v>84</v>
      </c>
      <c r="E61" s="14"/>
      <c r="F61" s="5"/>
      <c r="G61" s="5"/>
      <c r="I61" s="57"/>
      <c r="J61" s="1" t="s">
        <v>141</v>
      </c>
      <c r="K61" s="11">
        <f>SUM(K52-K57-K60)</f>
        <v>-303</v>
      </c>
    </row>
    <row r="62" spans="1:11" ht="11.45" customHeight="1" x14ac:dyDescent="0.25">
      <c r="A62" s="53"/>
      <c r="E62" s="5"/>
      <c r="F62" s="5"/>
      <c r="G62" s="5"/>
      <c r="I62" s="57"/>
      <c r="J62" s="1" t="s">
        <v>142</v>
      </c>
      <c r="K62" s="56">
        <f>SUM(K55-K60)</f>
        <v>129.35000000000002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Feb 13</vt:lpstr>
      <vt:lpstr>Mar 13</vt:lpstr>
      <vt:lpstr>Apr 13</vt:lpstr>
      <vt:lpstr>Bicheno May 13</vt:lpstr>
      <vt:lpstr>Jun 13</vt:lpstr>
      <vt:lpstr>Jul 13</vt:lpstr>
      <vt:lpstr>Aug 13</vt:lpstr>
      <vt:lpstr>Sep 13</vt:lpstr>
      <vt:lpstr>Oct 13</vt:lpstr>
      <vt:lpstr>Nov 13</vt:lpstr>
      <vt:lpstr>Jan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Cash</dc:creator>
  <cp:lastModifiedBy>Dale Cash</cp:lastModifiedBy>
  <cp:lastPrinted>2014-02-22T01:21:14Z</cp:lastPrinted>
  <dcterms:created xsi:type="dcterms:W3CDTF">2013-02-26T23:52:30Z</dcterms:created>
  <dcterms:modified xsi:type="dcterms:W3CDTF">2022-05-10T08:33:31Z</dcterms:modified>
</cp:coreProperties>
</file>